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Finance\Accounting\Financial Reporting - CFO\Public Reporting\Q2 2022\Earnings Call\"/>
    </mc:Choice>
  </mc:AlternateContent>
  <xr:revisionPtr revIDLastSave="0" documentId="13_ncr:1_{6746CBF5-2764-40DE-A8A4-7A8336A8AF53}" xr6:coauthVersionLast="47" xr6:coauthVersionMax="47" xr10:uidLastSave="{00000000-0000-0000-0000-000000000000}"/>
  <bookViews>
    <workbookView xWindow="-120" yWindow="-120" windowWidth="26730" windowHeight="16440" xr2:uid="{6A51AAD4-5BFA-4644-8F26-68C9CB327C2E}"/>
  </bookViews>
  <sheets>
    <sheet name="PR_FCF_Recon" sheetId="1" r:id="rId1"/>
  </sheets>
  <externalReferences>
    <externalReference r:id="rId2"/>
  </externalReferences>
  <definedNames>
    <definedName name="FN_2021_Swap_Rate">[1]Key_Data_Inputs!$G$112</definedName>
    <definedName name="FN_Accum_Debt_Issue_Costs_BOY">[1]Key_Data_Inputs!$J$74</definedName>
    <definedName name="FN_Accum_Debt_Issue_Costs_DDTL_Current">[1]Key_Data_Inputs!$H$74</definedName>
    <definedName name="FN_Accum_Debt_Issue_Costs_Revolver_BOY">[1]Key_Data_Inputs!$J$73</definedName>
    <definedName name="FN_Accum_Debt_Issue_Costs_Revolver_Current">[1]Key_Data_Inputs!$H$73</definedName>
    <definedName name="FN_Accum_Debt_Issue_Costs_TermLoans_as_of">[1]Key_Data_Inputs!$H$71</definedName>
    <definedName name="FN_Acq_Doctors_Consideration">[1]Key_Data_Inputs!$G$29</definedName>
    <definedName name="FN_Acq_Doctors_DFC">[1]Key_Data_Inputs!$G$32</definedName>
    <definedName name="FN_Acq_Doctors_Goodwill">[1]Key_Data_Inputs!$G$33</definedName>
    <definedName name="FN_Acq_Doctors_Loan">[1]Key_Data_Inputs!$G$31</definedName>
    <definedName name="FN_Acq_Evergreen_Cash_Consideration">[1]Key_Data_Inputs!$G$42</definedName>
    <definedName name="FN_Acq_Evergreen_Contingent_Consideration">[1]Key_Data_Inputs!$G$45</definedName>
    <definedName name="FN_Acq_Evergreen_NWC_Holdback">[1]Key_Data_Inputs!$G$44</definedName>
    <definedName name="FN_Acq_Evergreen_Prelim_Tax_Goodwill">[1]Key_Data_Inputs!$G$43</definedName>
    <definedName name="FN_Acq_Evergreen_PrelimConsideration">[1]Key_Data_Inputs!$G$41</definedName>
    <definedName name="FN_Acq_Loma_Consideration">[1]Key_Data_Inputs!$G$28</definedName>
    <definedName name="FN_Acq_Preferred_Cash_Consideration">[1]Key_Data_Inputs!$G$39</definedName>
    <definedName name="FN_Acq_Preferred_NWC_Holdback">[1]Key_Data_Inputs!$G$40</definedName>
    <definedName name="FN_Acq_Preferred_PrelimConsideration">[1]Key_Data_Inputs!$G$38</definedName>
    <definedName name="FN_Acq_TotalCare_Cash_Consideration">[1]Key_Data_Inputs!$G$35</definedName>
    <definedName name="FN_Acq_TotalCare_NWCHoldback">[1]Key_Data_Inputs!$G$36</definedName>
    <definedName name="FN_Acq_TotalCare_Prelim_Tax_Goodwill">[1]Key_Data_Inputs!$G$37</definedName>
    <definedName name="FN_Acq_TotalCare_PrelimConsideration">[1]Key_Data_Inputs!$G$34</definedName>
    <definedName name="FN_Acum_Goodwill_Impair_2020_PDS">[1]Key_Data_Inputs!$J$65</definedName>
    <definedName name="FN_Amort_Exp_Debt_Issue_Costs_QTD_CY">[1]Key_Data_Inputs!$L$76</definedName>
    <definedName name="FN_Amort_Exp_Debt_Issue_Costs_QTD_PY">[1]Key_Data_Inputs!$N$76</definedName>
    <definedName name="FN_Amort_Exp_Debt_Issue_Costs_YTD_CY">[1]Key_Data_Inputs!$P$76</definedName>
    <definedName name="FN_Amort_Exp_Debt_Issue_Costs_YTD_PY">[1]Key_Data_Inputs!$Q$76</definedName>
    <definedName name="FN_Collateral_Cash_as_of">[1]Key_Data_Inputs!$H$164</definedName>
    <definedName name="FN_Collateral_Letters_of_Credit_as_of">[1]Key_Data_Inputs!$H$163</definedName>
    <definedName name="FN_Collateral_Surety_Bonds_as_of">[1]Key_Data_Inputs!$H$165</definedName>
    <definedName name="FN_Contingencies_Maxim">[1]Key_Data_Inputs!$G$178</definedName>
    <definedName name="FN_Contingency_RWSettlement">[1]Key_Data_Inputs!$G$175</definedName>
    <definedName name="FN_COVID_Medicare_Advances_CY_as_of">[1]Key_Data_Inputs!$H$194</definedName>
    <definedName name="FN_COVID_Medicare_Advances_CY_Repayments">[1]Key_Data_Inputs!$H$195</definedName>
    <definedName name="FN_COVID_Medicare_Advances_Gross">[1]Key_Data_Inputs!$H$193</definedName>
    <definedName name="FN_COVID_Penn_DHS_Payments_Received_2020">[1]Key_Data_Inputs!$H$188</definedName>
    <definedName name="FN_COVID_Penn_DHS_Payments_Recognized_2020">[1]Key_Data_Inputs!$H$189</definedName>
    <definedName name="FN_COVID_Penn_DHS_Payments_Remaining_PY">[1]Key_Data_Inputs!$H$190</definedName>
    <definedName name="FN_COVID_PRF_Payments_Received_2020">[1]Key_Data_Inputs!$H$186</definedName>
    <definedName name="FN_Deferred_Offering_Costs_CY_as_of">[1]Key_Data_Inputs!$H$15</definedName>
    <definedName name="FN_Deferred_Offering_Costs_IPO">[1]Key_Data_Inputs!$G$16</definedName>
    <definedName name="FN_Deferred_offering_Costs_PY">[1]Key_Data_Inputs!$J$15</definedName>
    <definedName name="FN_Deferred_Payroll_Taxes_CY_as_of">[1]Key_Data_Inputs!$H$191</definedName>
    <definedName name="FN_DFC_Net_Asset_Current">[1]Key_Data_Inputs!$H$72</definedName>
    <definedName name="FN_Effective_Tax_Rate_QTD">[1]Key_Data_Inputs!$L$121</definedName>
    <definedName name="FN_Effective_Tax_Rate_YTD">[1]Key_Data_Inputs!$P$121</definedName>
    <definedName name="FN_Effective_TaxRate_QTD_PY">[1]Key_Data_Inputs!$N$121</definedName>
    <definedName name="FN_Effective_TaxRate_YTD_PY">[1]Key_Data_Inputs!$Q$121</definedName>
    <definedName name="FN_Epic_Fraud_Escrow">[1]Key_Data_Inputs!$G$177</definedName>
    <definedName name="FN_Epic_Fraud_High">[1]Key_Data_Inputs!$G$176</definedName>
    <definedName name="FN_Epic_Fraud_Low">[1]Key_Data_Inputs!$F$176</definedName>
    <definedName name="FN_ESPP_Exp_QTD">[1]Key_Data_Inputs!$L$151</definedName>
    <definedName name="FN_ESPP_Expense_YTD">[1]Key_Data_Inputs!$P$151</definedName>
    <definedName name="FN_ESPP_UnrecognizedExp_Q">[1]Key_Data_Inputs!$H$153</definedName>
    <definedName name="FN_Fair_Value_Interest_Rate_Swaps_CY_as_of">[1]Key_Data_Inputs!$H$109</definedName>
    <definedName name="FN_FV_Cap_CY">[1]Key_Data_Inputs!$H$108</definedName>
    <definedName name="FN_FV_Swap_BOY">[1]Key_Data_Inputs!$J$109</definedName>
    <definedName name="FN_Income_Tax_Expense_QTD">[1]Key_Data_Inputs!$L$120</definedName>
    <definedName name="FN_Income_Tax_Expense_QTD_PY">[1]Key_Data_Inputs!$N$120</definedName>
    <definedName name="FN_Income_Tax_Expense_YTD">[1]Key_Data_Inputs!$P$120</definedName>
    <definedName name="FN_Income_Tax_Expense_YTD_PY">[1]Key_Data_Inputs!$Q$120</definedName>
    <definedName name="FN_Insurance_PL_Aggregate_Limit">[1]Key_Data_Inputs!$G$167</definedName>
    <definedName name="FN_Insurance_PL_Deductible">[1]Key_Data_Inputs!$G$166</definedName>
    <definedName name="FN_Insurance_PL_Post_10.21_Aggregate_Limit">[1]Key_Data_Inputs!$G$169</definedName>
    <definedName name="FN_Insurance_PL_Post_10.21_Deductible">[1]Key_Data_Inputs!$G$168</definedName>
    <definedName name="FN_Insurance_Reserves_ALL_CY">[1]Key_Data_Inputs!$H$171</definedName>
    <definedName name="FN_Insurance_Reserves_All_PY">[1]Key_Data_Inputs!$J$171</definedName>
    <definedName name="FN_Insurance_Reserves_Prof_Mal_CY">[1]Key_Data_Inputs!$H$172</definedName>
    <definedName name="FN_Insurance_Reserves_ProfLiab_PY">[1]Key_Data_Inputs!$J$172</definedName>
    <definedName name="FN_Insurance_Reserves_Workers_Comp_CY">[1]Key_Data_Inputs!$H$173</definedName>
    <definedName name="FN_Insurance_Reserves_Workers_Comp_PY">[1]Key_Data_Inputs!$J$173</definedName>
    <definedName name="FN_Insurance_WC_Deductible">[1]Key_Data_Inputs!$G$170</definedName>
    <definedName name="FN_Interest_Rate_Swap_Notional_CY_as_of">[1]Key_Data_Inputs!$H$107</definedName>
    <definedName name="FN_IPO_1LPaydown">[1]Key_Data_Inputs!$G$10</definedName>
    <definedName name="FN_IPO_2LPaydown">[1]Key_Data_Inputs!$G$9</definedName>
    <definedName name="FN_IPO_Proceeds">[1]Key_Data_Inputs!$G$8</definedName>
    <definedName name="FN_IPO_Shares_Issued">[1]Key_Data_Inputs!$G$6</definedName>
    <definedName name="FN_IPO_Shares_Shoe">[1]Key_Data_Inputs!$G$7</definedName>
    <definedName name="FN_Letters_of_Credit_CY_as_of">[1]Key_Data_Inputs!$H$82</definedName>
    <definedName name="FN_LTD_2017TermLoan_LIBOR_Floor">[1]Key_Data_Inputs!$F$90</definedName>
    <definedName name="FN_LTD_2021Note_Current_Interest_Rate">[1]FN_LTD!$E$8</definedName>
    <definedName name="FN_LTD_2021TermLoan_ABR_Floor">[1]Key_Data_Inputs!$F$89</definedName>
    <definedName name="FN_LTD_2021TermLoan_ABR_Margin">[1]Key_Data_Inputs!$G$89</definedName>
    <definedName name="FN_LTD_2021TermLoan_LIBOR_Floor">[1]Key_Data_Inputs!$F$88</definedName>
    <definedName name="FN_LTD_2021TermLoan_LIBOR_Margin">[1]Key_Data_Inputs!$G$88</definedName>
    <definedName name="FN_LTD_2021TermLoan_Principal">[1]Key_Data_Inputs!$G$86</definedName>
    <definedName name="FN_LTD_Acum_DFC_PY">[1]Key_Data_Inputs!$J$71</definedName>
    <definedName name="FN_LTD_DDTL_Capacity">[1]Key_Data_Inputs!$G$87</definedName>
    <definedName name="FN_LTD_DDTL_DFC_Incurred">[1]Key_Data_Inputs!$G$96</definedName>
    <definedName name="FN_LTD_ExistingDFC_carried">[1]Key_Data_Inputs!$G$92</definedName>
    <definedName name="FN_LTD_ExistingDFC_Extinguishment_Loss">[1]Key_Data_Inputs!$G$91</definedName>
    <definedName name="FN_LTD_IPOPayment_Extinguishment_Loss">[1]Key_Data_Inputs!$G$12</definedName>
    <definedName name="FN_LTD_LOC_Max">[1]Key_Data_Inputs!$G$81</definedName>
    <definedName name="FN_LTD_newlyIncurred_Balance_Q">[1]Key_Data_Inputs!$G$95</definedName>
    <definedName name="FN_LTD_NewlyIncurred_DFC_Extinguishment_Loss">[1]Key_Data_Inputs!$G$93</definedName>
    <definedName name="FN_LTD_NewlyIncurredDFC_Modification">[1]Key_Data_Inputs!$G$94</definedName>
    <definedName name="FN_LTD_Revolver_AmendAug21_DFC">[1]Key_Data_Inputs!$G$84</definedName>
    <definedName name="FN_LTD_Revolver_Availability_BOY">[1]Key_Data_Inputs!$J$83</definedName>
    <definedName name="FN_LTD_Revolver_DFC">[1]Key_Data_Inputs!$G$73</definedName>
    <definedName name="FN_LTD_Revolver_Max_Current">[1]Key_Data_Inputs!$G$80</definedName>
    <definedName name="FN_LTD_Revolver_Max_old">[1]Key_Data_Inputs!$G$79</definedName>
    <definedName name="FN_Medicare_Advances_Gross">[1]Key_Data_Inputs!$H$193</definedName>
    <definedName name="FN_Number_of_States_with_Operations_as_of">[1]Key_Data_Inputs!$H$5</definedName>
    <definedName name="FN_PEIssuance_share">[1]Key_Data_Inputs!$G$133</definedName>
    <definedName name="FN_PEIssuances_Proceeds">[1]Key_Data_Inputs!$G$134</definedName>
    <definedName name="FN_Price_Concessions_BOY">[1]Key_Data_Inputs!$J$22</definedName>
    <definedName name="FN_Price_Concessions_CY_as_of">[1]Key_Data_Inputs!$H$22</definedName>
    <definedName name="FN_Rate_Cap_Max_Rate">[1]Key_Data_Inputs!$G$114</definedName>
    <definedName name="FN_Rate_Cap_Notional">[1]Key_Data_Inputs!$G$113</definedName>
    <definedName name="FN_Rate_Cap_Premium">[1]Key_Data_Inputs!$G$115</definedName>
    <definedName name="FN_Related_Party_Clearinghouse_CY_YTD">[1]Key_Data_Inputs!$P$200</definedName>
    <definedName name="FN_Related_Party_Clearinghouse_Payable_CY_as_of">[1]Key_Data_Inputs!$H$201</definedName>
    <definedName name="FN_Related_Party_Clearinghouse_PY_QTD">[1]Key_Data_Inputs!$N$200</definedName>
    <definedName name="FN_Related_Party_Clearinghouse_PY_YTD">[1]Key_Data_Inputs!$Q$200</definedName>
    <definedName name="FN_Related_Party_Clearinghouse_QTD">[1]Key_Data_Inputs!$L$200</definedName>
    <definedName name="FN_Related_Party_Management_Fee_PY_QTD">[1]Key_Data_Inputs!$N$198</definedName>
    <definedName name="FN_Related_Party_Management_Fee_PY_YTD">[1]Key_Data_Inputs!$Q$198</definedName>
    <definedName name="FN_Related_Party_Mgmt_Fees_Payable_CY_as_of">[1]Key_Data_Inputs!$H$199</definedName>
    <definedName name="FN_Related_Party_Mgmt_Fees_QTD">[1]Key_Data_Inputs!$L$198</definedName>
    <definedName name="FN_Related_Party_Mgmt_Fees_YTD">[1]Key_Data_Inputs!$P$198</definedName>
    <definedName name="FN_Related_Party_Mgmt_Payable_BOY">[1]Key_Data_Inputs!$J$199</definedName>
    <definedName name="FN_Related_Party_Shareholder_Debt_Own_Percentage_CY_as_of">[1]Key_Data_Inputs!$H$202</definedName>
    <definedName name="FN_Revolver_Availability_CY_as_of">[1]Key_Data_Inputs!$H$83</definedName>
    <definedName name="FN_Revolver_Availabilty_BOY">[1]Key_Data_Inputs!$J$83</definedName>
    <definedName name="FN_RW_Proceeds">[1]Key_Data_Inputs!$G$175</definedName>
    <definedName name="FN_StockComp_ESPP_EE_Contrib_Liab_BS">[1]Key_Data_Inputs!$H$152</definedName>
    <definedName name="FN_StockComp_ESPP_Shares_Authorized">[1]Key_Data_Inputs!$G$150</definedName>
    <definedName name="FN_StockComp_PerfAward_Incremental_FV">[1]Key_Data_Inputs!$H$142</definedName>
    <definedName name="FN_StockComp_PerfAward_IPO_Expense">[1]Key_Data_Inputs!$G$139</definedName>
    <definedName name="FN_StockComp_PerfAward_Modification_Expense">[1]Key_Data_Inputs!$G$140</definedName>
    <definedName name="FN_StockComp_PerfAward_ModtoPeriodEnd_Expense">[1]Key_Data_Inputs!$G$141</definedName>
    <definedName name="FN_StockComp_PerfAward_ModYTD_exp">[1]Key_Data_Inputs!$P$141</definedName>
    <definedName name="FN_StockComp_PerfAward_QT_Expense">[1]Key_Data_Inputs!$L$141</definedName>
    <definedName name="FN_StockComp_PerfAward_Unrecognized_Compensation">[1]Key_Data_Inputs!$H$143</definedName>
    <definedName name="FN_StockComp_PerfAward_UnregComp_Q">[1]Key_Data_Inputs!$H$144</definedName>
    <definedName name="FN_StockComp_RSU_Issued">[1]Key_Data_Inputs!$G$146</definedName>
    <definedName name="FN_StockComp_RSU_Unrecognized_Comp">[1]Key_Data_Inputs!$H$147</definedName>
    <definedName name="FN_StockComp_RSU_Unrecognized_Comp_Q">[1]Key_Data_Inputs!$H$148</definedName>
    <definedName name="FN_StockSplit_CommonIssued">[1]Key_Data_Inputs!$G$136</definedName>
    <definedName name="FN_StockSplit_PreferedIssued">[1]Key_Data_Inputs!$G$137</definedName>
    <definedName name="FN_Sub_Accredited_Aggregate_consideration">[1]Key_Data_Inputs!$G$209</definedName>
    <definedName name="FN_Sub_AR_Securitization_Facility">[1]Key_Data_Inputs!$G$211</definedName>
    <definedName name="FN_Sub_Comfort_Aggregate_consideration">[1]Key_Data_Inputs!$G$210</definedName>
    <definedName name="FN_Transaction_Cost_QTD_PY">[1]Key_Data_Inputs!$N$25</definedName>
    <definedName name="FN_Transaction_Costs_QTD_CY">[1]Key_Data_Inputs!$L$25</definedName>
    <definedName name="FN_Transaction_Costs_YTD_CY">[1]Key_Data_Inputs!$P$25</definedName>
    <definedName name="FN_Transaction_Costs_YTD_PY">[1]Key_Data_Inputs!$Q$25</definedName>
    <definedName name="Lidquidity_PayrollTax_Deferrals_Current">[1]Key_Data_Inputs!$H$466</definedName>
    <definedName name="Liquidity_2020_Payroll_Tax_Deferrals">[1]Key_Data_Inputs!$G$466</definedName>
    <definedName name="Liquidity_AcqCo_Payroll_Tax_Deferral">[1]Key_Data_Inputs!$G$467</definedName>
    <definedName name="Liquidity_AR_Cash_used">[1]Key_Data_Inputs!$H$468</definedName>
    <definedName name="Liquidity_AR_Discrete_MedicalPayment">[1]Key_Data_Inputs!$G$471</definedName>
    <definedName name="Liquidity_AR_Discrete_PYItems">[1]Key_Data_Inputs!$G$470</definedName>
    <definedName name="Liquidity_AR_Discrete_RCMItems">[1]Key_Data_Inputs!$G$469</definedName>
    <definedName name="Liquidity_CashfromAccrued_Interest_YTD_Change">[1]Key_Data_Inputs!$P$473</definedName>
    <definedName name="Liquidity_Cashpaid_Debt_Issuance_YTD">[1]Key_Data_Inputs!$P$484</definedName>
    <definedName name="Liquidity_DataCenter_CashPaid_ChangeYoY">[1]Key_Data_Inputs!$Q$488</definedName>
    <definedName name="Liquidity_DataCenter_CashPaid_PYQTD">[1]Key_Data_Inputs!$N$487</definedName>
    <definedName name="Liquidity_DataCenter_CashPaid_PYTD">[1]Key_Data_Inputs!$Q$487</definedName>
    <definedName name="Liquidity_DataCenter_CashPaid_YTD">[1]Key_Data_Inputs!$P$487</definedName>
    <definedName name="Liquidity_Gross_Data_Center">[1]Key_Data_Inputs!$G$487</definedName>
    <definedName name="Liquidity_JulyRefinance_Gross">[1]Key_Data_Inputs!$F$480</definedName>
    <definedName name="Liquidity_LoanProceed_SOCF_Current">[1]Key_Data_Inputs!$P$479</definedName>
    <definedName name="Liquidity_LoanProceed_SOCF_Prior">[1]Key_Data_Inputs!$Q$479</definedName>
    <definedName name="Liquidity_LoanProceeds_netRefinance">[1]Key_Data_Inputs!$G$479</definedName>
    <definedName name="Liquidity_Net_RevolverPayments_SOCF_current">[1]Key_Data_Inputs!$Q$483</definedName>
    <definedName name="Liquidity_NetWorkingCapital_Change_YTD">[1]Key_Data_Inputs!$P$475</definedName>
    <definedName name="Liquidity_NonCash_IncomeStatment_change_YTD">[1]Key_Data_Inputs!$P$474</definedName>
    <definedName name="Liquidity_OfferingCost_SOCF_Current">[1]Key_Data_Inputs!$P$482</definedName>
    <definedName name="Liquidity_OtherNWC_Operating">[1]Key_Data_Inputs!$G$472</definedName>
    <definedName name="Liquidity_Payroll_Tax_Deferral_PYTD">[1]Key_Data_Inputs!$Q$466</definedName>
    <definedName name="Liquidity_PayrollTax_Deferrals_PYE">[1]Key_Data_Inputs!$J$466</definedName>
    <definedName name="Liquidity_PRF_Repayment_SOCF_Current">[1]Key_Data_Inputs!$P$481</definedName>
    <definedName name="Liquidity_PrincipalPymt_netRefinance">[1]Key_Data_Inputs!$G$478</definedName>
    <definedName name="Liquidity_PrincipalPymt_SOCF_Current">[1]Key_Data_Inputs!$P$478</definedName>
    <definedName name="Liquidity_PrincipalPymt_SOCF_Prior">[1]Key_Data_Inputs!$Q$478</definedName>
    <definedName name="Market_1Percent_Change_Impact">[1]Key_Data_Inputs!$H$493</definedName>
    <definedName name="Market_2018Swap_fixed_Rate">[1]Key_Data_Inputs!$G$116</definedName>
    <definedName name="Market_Hedged_Debt">[1]Key_Data_Inputs!$H$492</definedName>
    <definedName name="Market_OS_Variable_Rate_Debt">[1]Key_Data_Inputs!$H$491</definedName>
    <definedName name="MDA_AcqCost_CY">[1]MDA_Results_of_Ops!$B$14</definedName>
    <definedName name="MDA_Branch_CY">[1]MDA_Results_of_Ops!$B$9</definedName>
    <definedName name="MDA_COGS_CY">[1]MDA_Results_of_Ops!$B$7</definedName>
    <definedName name="MDA_Corporate_CY">[1]MDA_Results_of_Ops!$B$11</definedName>
    <definedName name="MDA_Covid_Branch_PY">[1]Key_Data_Inputs!$Q$439</definedName>
    <definedName name="MDA_COVID_COGS_PY">[1]Key_Data_Inputs!$Q$438</definedName>
    <definedName name="MDA_Covid_Corp_PY">[1]Key_Data_Inputs!$Q$440</definedName>
    <definedName name="MDA_Depreciation_CY">[1]MDA_Results_of_Ops!$B$13</definedName>
    <definedName name="MDA_Extinguishment_Loss_CY">[1]MDA_Results_of_Ops!$B$18</definedName>
    <definedName name="MDA_Field_Contrib_Rate_CY">[1]MDA_Results_of_Ops!$C$10</definedName>
    <definedName name="MDA_Field_Contrib_Rate_PY">[1]MDA_Results_of_Ops!$E$10</definedName>
    <definedName name="MDA_FieldContrib_CY">[1]MDA_Results_of_Ops!$B$10</definedName>
    <definedName name="MDA_GM_CY">[1]MDA_Results_of_Ops!$B$8</definedName>
    <definedName name="MDA_Interest_Net_CY">[1]MDA_Results_of_Ops!$B$17</definedName>
    <definedName name="MDA_MS_COGS_HrsRate_PY">[1]MDA_Key_Perform_Segments!$C$36</definedName>
    <definedName name="MDA_MS_Revenue_Rate_PY">[1]MDA_Key_Perform_Segments!$C$35</definedName>
    <definedName name="MDA_Nar_CorpComp_PercentRevenue_PYQTD">[1]Key_Data_Inputs!$N$433</definedName>
    <definedName name="MDA_Nar_CorpComp_PercentRevenue_PYTD">[1]Key_Data_Inputs!$Q$433</definedName>
    <definedName name="MDA_Nar_CorpComp_PercentRevenue_QTD">[1]Key_Data_Inputs!$L$433</definedName>
    <definedName name="MDA_Nar_CorpComp_PercentRevenue_YTD">[1]Key_Data_Inputs!$P$433</definedName>
    <definedName name="MDA_Nar_DebtExtinguishment_Change_YTD">[1]Key_Data_Inputs!$L$390</definedName>
    <definedName name="MDA_Nar_PDS_RevenueRate_other">[1]Key_Data_Inputs!$L$435</definedName>
    <definedName name="MDA_Nar_SwapFV_PYQTD">[1]Key_Data_Inputs!$N$313</definedName>
    <definedName name="MDA_Nar_SwapFV_PYTD">[1]Key_Data_Inputs!$Q$313</definedName>
    <definedName name="MDA_Nar_SwapFV_QTD">[1]Key_Data_Inputs!$L$313</definedName>
    <definedName name="MDA_Nar_SwapFV_YTD">[1]Key_Data_Inputs!$P$313</definedName>
    <definedName name="MDA_Nar_SwapFVCharges_Change_YTD">[1]Key_Data_Inputs!$P$314</definedName>
    <definedName name="MDA_Nar_SwapSettlments_PYQTD">[1]Key_Data_Inputs!$N$315</definedName>
    <definedName name="MDA_Nar_SwapSettlments_PYTD">[1]Key_Data_Inputs!$Q$315</definedName>
    <definedName name="MDA_Nar_SwapSettlments_QTD">[1]Key_Data_Inputs!$L$315</definedName>
    <definedName name="MDA_Nar_SwapSettlments_YTD">[1]Key_Data_Inputs!$P$315</definedName>
    <definedName name="MDA_Narr_2020HHH_Debt">[1]Key_Data_Inputs!$G$233</definedName>
    <definedName name="MDA_Narr_20HHH_PostAcq_OpInc">[1]Key_Data_Inputs!$G$225</definedName>
    <definedName name="MDA_Narr_20HHH_PostAcq_Revenue">[1]Key_Data_Inputs!$G$224</definedName>
    <definedName name="MDA_Narr_20HHH_PreAcq_OpInc">[1]Key_Data_Inputs!$F$225</definedName>
    <definedName name="MDA_Narr_20HHH_PreAcq_Revenue">[1]Key_Data_Inputs!$F$224</definedName>
    <definedName name="MDA_Narr_20PDS_PostAcq_OpInc">[1]Key_Data_Inputs!$G$222</definedName>
    <definedName name="MDA_Narr_20PDS_PostAcq_Revenue">[1]Key_Data_Inputs!$G$221</definedName>
    <definedName name="MDA_Narr_20PDS_PreAcq_OpInc">[1]Key_Data_Inputs!$F$222</definedName>
    <definedName name="MDA_Narr_20PDS_PreAcq_Revenue">[1]Key_Data_Inputs!$F$221</definedName>
    <definedName name="MDA_Narr_ACC_PostAcq_Revenue">[1]Key_Data_Inputs!$G$230</definedName>
    <definedName name="MDA_Narr_ACC_PreAcq_Revenue">[1]Key_Data_Inputs!$F$230</definedName>
    <definedName name="MDA_Narr_Acq_Related_Costs_Change_QTD">[1]Key_Data_Inputs!$L$301</definedName>
    <definedName name="MDA_Narr_Acq_Related_Costs_Change_YTD">[1]Key_Data_Inputs!$L$381</definedName>
    <definedName name="MDA_Narr_Acq_Related_Costs_Percent_Change_QTD">[1]Key_Data_Inputs!$L$302</definedName>
    <definedName name="MDA_Narr_Acq_Related_Costs_Percent_Change_YTD">[1]Key_Data_Inputs!$L$382</definedName>
    <definedName name="MDA_Narr_Acq_Related_Costs_QTD">[1]Key_Data_Inputs!$L$300</definedName>
    <definedName name="MDA_Narr_Acq_Related_Costs_YTD">[1]Key_Data_Inputs!$L$380</definedName>
    <definedName name="MDA_Narr_AcqCost_Doctors_PYQTD">[1]Key_Data_Inputs!$N$445</definedName>
    <definedName name="MDA_Narr_AcqCost_Doctors_PYTD">[1]Key_Data_Inputs!$Q$445</definedName>
    <definedName name="MDA_Narr_AcqCost_Doctors_QTD">[1]Key_Data_Inputs!$L$445</definedName>
    <definedName name="MDA_Narr_AcqCost_Doctors_YTD">[1]Key_Data_Inputs!$P$445</definedName>
    <definedName name="MDA_Narr_AcqCost_PYQTD">[1]Key_Data_Inputs!$N$300</definedName>
    <definedName name="MDA_Narr_AcqCost_PYTD">[1]Key_Data_Inputs!$N$380</definedName>
    <definedName name="MDA_Narr_Branch_Region_Admin_Exp_Change_Percent_of_Rev_QTD">[1]Key_Data_Inputs!$L$284</definedName>
    <definedName name="MDA_Narr_Branch_Region_Admin_Exp_Change_QTD">[1]Key_Data_Inputs!$L$285</definedName>
    <definedName name="MDA_Narr_Branch_Region_Admin_Exp_Change_YTD">[1]Key_Data_Inputs!$L$365</definedName>
    <definedName name="MDA_Narr_Branch_Region_Admin_Exp_Percent_Change_QTD">[1]Key_Data_Inputs!$L$286</definedName>
    <definedName name="MDA_Narr_Branch_Region_Admin_Exp_Percent_Change_YTD">[1]Key_Data_Inputs!$L$366</definedName>
    <definedName name="MDA_Narr_Branch_Region_Admin_Exp_Percent_of_Rev_QTD">[1]Key_Data_Inputs!$L$283</definedName>
    <definedName name="MDA_Narr_Branch_Region_Admin_Exp_Percent_of_Rev_YTD">[1]Key_Data_Inputs!$L$363</definedName>
    <definedName name="MDA_Narr_Branch_Region_Admin_Expenses_QTD">[1]Key_Data_Inputs!$L$282</definedName>
    <definedName name="MDA_Narr_Branch_Region_Admin_Expenses_YTD">[1]Key_Data_Inputs!$L$362</definedName>
    <definedName name="MDA_Narr_BranchExp_PYQTD">[1]Key_Data_Inputs!$N$282</definedName>
    <definedName name="MDA_Narr_BranchExp_PYTD">[1]Key_Data_Inputs!$N$362</definedName>
    <definedName name="MDA_Narr_BranchExpPercent_PYQTD">[1]Key_Data_Inputs!$N$283</definedName>
    <definedName name="MDA_Narr_BranchPercent_Change_YTD">[1]Key_Data_Inputs!$L$364</definedName>
    <definedName name="MDA_Narr_BranchPercent_PYTD">[1]Key_Data_Inputs!$N$363</definedName>
    <definedName name="MDA_Narr_Capex">[1]Key_Data_Inputs!$L$405</definedName>
    <definedName name="MDA_Narr_Capex_Percent_of_Rev">[1]Key_Data_Inputs!$L$406</definedName>
    <definedName name="MDA_Narr_Capex_Percent_PYTD">[1]Key_Data_Inputs!$N$406</definedName>
    <definedName name="MDA_Narr_Capex_PYTD">[1]Key_Data_Inputs!$N$405</definedName>
    <definedName name="MDA_Narr_CC_PostAcq_Revenue">[1]Key_Data_Inputs!$G$229</definedName>
    <definedName name="MDA_Narr_CC_PreAcq_Revenue">[1]Key_Data_Inputs!$F$229</definedName>
    <definedName name="MDA_Narr_COGS_PYQTD">[1]Key_Data_Inputs!$N$268</definedName>
    <definedName name="MDA_Narr_COGS_PYTD">[1]Key_Data_Inputs!$N$345</definedName>
    <definedName name="MDA_Narr_Corp_NonCashComp_PYQTD">[1]Key_Data_Inputs!$N$431</definedName>
    <definedName name="MDA_Narr_Corp_NonCashComp_PYTD">[1]Key_Data_Inputs!$Q$431</definedName>
    <definedName name="MDA_Narr_Corp_NonCashComp_QTD">[1]Key_Data_Inputs!$L$431</definedName>
    <definedName name="MDA_Narr_Corp_NonCashComp_YTD">[1]Key_Data_Inputs!$P$431</definedName>
    <definedName name="MDA_Narr_Corp_PYQTD">[1]Key_Data_Inputs!$N$292</definedName>
    <definedName name="MDA_Narr_Corp_PYTD">[1]Key_Data_Inputs!$N$373</definedName>
    <definedName name="MDA_Narr_Corp_StockComp_Runrate">[1]Key_Data_Inputs!$G$432</definedName>
    <definedName name="MDA_Narr_Corporate_Exp_Change_QTD">[1]Key_Data_Inputs!$L$295</definedName>
    <definedName name="MDA_Narr_Corporate_Exp_Change_YTD">[1]Key_Data_Inputs!$L$375</definedName>
    <definedName name="MDA_Narr_Corporate_Exp_Percent_Change_QTD">[1]Key_Data_Inputs!$L$296</definedName>
    <definedName name="MDA_Narr_Corporate_Exp_Percent_Change_YTD">[1]Key_Data_Inputs!$L$376</definedName>
    <definedName name="MDA_Narr_Corporate_Exp_Percent_of_Rev_QTD">[1]Key_Data_Inputs!$L$293</definedName>
    <definedName name="MDA_Narr_Corporate_Exp_Percent_of_Rev_YTD">[1]Key_Data_Inputs!$L$374</definedName>
    <definedName name="MDA_Narr_Corporate_Expenses_QTD">[1]Key_Data_Inputs!$L$292</definedName>
    <definedName name="MDA_Narr_Corporate_Expenses_YTD">[1]Key_Data_Inputs!$L$373</definedName>
    <definedName name="MDA_Narr_CorpPercent_PYQTD">[1]Key_Data_Inputs!$N$293</definedName>
    <definedName name="MDA_Narr_CorpPercent_PYTD">[1]Key_Data_Inputs!$N$374</definedName>
    <definedName name="MDA_Narr_CorpPercentRevenueChange_QTD">[1]Key_Data_Inputs!$L$294</definedName>
    <definedName name="MDA_Narr_Cost_of_Revenue_Change_QTD">[1]Key_Data_Inputs!$L$269</definedName>
    <definedName name="MDA_Narr_Cost_of_Revenue_Change_YTD">[1]Key_Data_Inputs!$L$346</definedName>
    <definedName name="MDA_Narr_Cost_of_Revenue_HHH_Change_QTD">[1]Key_Data_Inputs!$L$273</definedName>
    <definedName name="MDA_Narr_Cost_of_Revenue_HHH_Change_YTD">[1]Key_Data_Inputs!$L$350</definedName>
    <definedName name="MDA_Narr_Cost_of_Revenue_HHH_Percent_Change_QTD">[1]Key_Data_Inputs!$L$274</definedName>
    <definedName name="MDA_Narr_Cost_of_Revenue_HHH_Percent_Change_YTD">[1]Key_Data_Inputs!$L$351</definedName>
    <definedName name="MDA_Narr_Cost_of_Revenue_MS_Change_QTD">[1]Key_Data_Inputs!$L$275</definedName>
    <definedName name="MDA_Narr_Cost_of_Revenue_MS_Change_YTD">[1]Key_Data_Inputs!$L$352</definedName>
    <definedName name="MDA_Narr_Cost_of_Revenue_MS_Percent_Change_QTD">[1]Key_Data_Inputs!$L$276</definedName>
    <definedName name="MDA_Narr_Cost_of_Revenue_MS_Percent_Change_YTD">[1]Key_Data_Inputs!$L$353</definedName>
    <definedName name="MDA_Narr_Cost_of_Revenue_PDS_Change_QTD">[1]Key_Data_Inputs!$L$271</definedName>
    <definedName name="MDA_Narr_Cost_of_Revenue_PDS_Change_YTD">[1]Key_Data_Inputs!$L$348</definedName>
    <definedName name="MDA_Narr_Cost_of_Revenue_PDS_Percent_Change_QTD">[1]Key_Data_Inputs!$L$272</definedName>
    <definedName name="MDA_Narr_Cost_of_Revenue_PDS_Percent_Change_YTD">[1]Key_Data_Inputs!$L$349</definedName>
    <definedName name="MDA_Narr_Cost_of_Revenue_Percent_Change_QTD">[1]Key_Data_Inputs!$L$270</definedName>
    <definedName name="MDA_Narr_Cost_of_Revenue_Percent_Change_YTD">[1]Key_Data_Inputs!$L$347</definedName>
    <definedName name="MDA_Narr_Cost_of_Revenue_QTD">[1]Key_Data_Inputs!$L$268</definedName>
    <definedName name="MDA_Narr_Cost_of_Revenue_YTD">[1]Key_Data_Inputs!$L$345</definedName>
    <definedName name="MDA_Narr_Covid_BranchExp_PYQTD">[1]Key_Data_Inputs!$N$439</definedName>
    <definedName name="MDA_Narr_Covid_BranchExp_QTD">[1]Key_Data_Inputs!$L$439</definedName>
    <definedName name="MDA_Narr_Covid_BranchExp_YTD">[1]Key_Data_Inputs!$P$439</definedName>
    <definedName name="MDA_Narr_Covid_COGS_PYQTD">[1]Key_Data_Inputs!$N$438</definedName>
    <definedName name="MDA_Narr_Covid_COGS_QTD">[1]Key_Data_Inputs!$L$438</definedName>
    <definedName name="MDA_Narr_Covid_COGS_YTD">[1]Key_Data_Inputs!$P$438</definedName>
    <definedName name="MDA_Narr_Covid_Corp_PYQTD">[1]Key_Data_Inputs!$N$440</definedName>
    <definedName name="MDA_Narr_Covid_Corp_QTD">[1]Key_Data_Inputs!$L$440</definedName>
    <definedName name="MDA_Narr_Covid_Corp_YTD">[1]Key_Data_Inputs!$P$440</definedName>
    <definedName name="MDA_Narr_Covid_InitialQ220Cost">[1]Key_Data_Inputs!$G$436</definedName>
    <definedName name="MDA_Narr_Covid_SequentialBasis">[1]Key_Data_Inputs!$G$442</definedName>
    <definedName name="MDA_Narr_DC_PostAcq_OpInc">[1]Key_Data_Inputs!$G$228</definedName>
    <definedName name="MDA_Narr_DC_PostAcq_Revenue">[1]Key_Data_Inputs!$G$227</definedName>
    <definedName name="MDA_Narr_DC_PreAcq_OpInc">[1]Key_Data_Inputs!$F$228</definedName>
    <definedName name="MDA_Narr_DC_PreAcq_Revenue">[1]Key_Data_Inputs!$F$227</definedName>
    <definedName name="MDA_Narr_Debt_Modification_PYQ">[1]Key_Data_Inputs!$N$450</definedName>
    <definedName name="MDA_Narr_Debt_Modification_PYTD">[1]Key_Data_Inputs!$Q$450</definedName>
    <definedName name="MDA_Narr_Debt_Modification_Q">[1]Key_Data_Inputs!$L$450</definedName>
    <definedName name="MDA_Narr_Debt_Modification_YTD">[1]Key_Data_Inputs!$P$450</definedName>
    <definedName name="MDA_Narr_DebtExtinguishment_PYQTD">[1]Key_Data_Inputs!$N$309</definedName>
    <definedName name="MDA_Narr_DebtExtinguishment_PYTD">[1]Key_Data_Inputs!$N$389</definedName>
    <definedName name="MDA_Narr_Depr_and_Amort_Change_QTD">[1]Key_Data_Inputs!$L$298</definedName>
    <definedName name="MDA_Narr_Depr_and_Amort_Change_YTD">[1]Key_Data_Inputs!$L$378</definedName>
    <definedName name="MDA_Narr_Depr_and_Amort_Percent_Change_QTD">[1]Key_Data_Inputs!$L$299</definedName>
    <definedName name="MDA_Narr_Depr_and_Amort_Percent_Change_YTD">[1]Key_Data_Inputs!$L$379</definedName>
    <definedName name="MDA_Narr_Depr_and_Amort_QTD">[1]Key_Data_Inputs!$L$297</definedName>
    <definedName name="MDA_Narr_Depr_and_Amort_YTD">[1]Key_Data_Inputs!$L$377</definedName>
    <definedName name="MDA_Narr_Depr_PYQTD">[1]Key_Data_Inputs!$N$297</definedName>
    <definedName name="MDA_Narr_Deprec_PYTD">[1]Key_Data_Inputs!$N$377</definedName>
    <definedName name="MDA_Narr_EBITDA_AcqLegal_PYQTD">[1]Key_Data_Inputs!$N$455</definedName>
    <definedName name="MDA_Narr_EBITDA_AcqLegal_PYTD">[1]Key_Data_Inputs!$Q$455</definedName>
    <definedName name="MDA_Narr_EBITDA_AcqLegal_QTD">[1]Key_Data_Inputs!$L$455</definedName>
    <definedName name="MDA_Narr_EBITDA_AcqLegal_YTD">[1]Key_Data_Inputs!$P$455</definedName>
    <definedName name="MDA_Narr_EBITDA_AcqTI_PYQTD">[1]Key_Data_Inputs!$N$454</definedName>
    <definedName name="MDA_Narr_EBITDA_AcqTI_PYTD">[1]Key_Data_Inputs!$Q$454</definedName>
    <definedName name="MDA_Narr_EBITDA_AcqTI_QTD">[1]Key_Data_Inputs!$L$454</definedName>
    <definedName name="MDA_Narr_EBITDA_AcqTI_YTD">[1]Key_Data_Inputs!$P$454</definedName>
    <definedName name="MDA_Narr_EBITDA_COVIDGross_PYQTD">[1]Key_Data_Inputs!$N$456</definedName>
    <definedName name="MDA_Narr_EBITDA_COVIDGross_PYTD">[1]Key_Data_Inputs!$Q$456</definedName>
    <definedName name="MDA_Narr_EBITDA_COVIDGross_QTD">[1]Key_Data_Inputs!$L$456</definedName>
    <definedName name="MDA_Narr_EBITDA_COVIDGross_YTD">[1]Key_Data_Inputs!$P$456</definedName>
    <definedName name="MDA_Narr_EBITDA_COVIDRate_PYQTD">[1]Key_Data_Inputs!$N$457</definedName>
    <definedName name="MDA_Narr_EBITDA_COVIDRate_PYTD">[1]Key_Data_Inputs!$Q$457</definedName>
    <definedName name="MDA_Narr_EBITDA_COVIDRate_QTD">[1]Key_Data_Inputs!$L$457</definedName>
    <definedName name="MDA_Narr_EBITDA_COVIDRate_YTD">[1]Key_Data_Inputs!$P$457</definedName>
    <definedName name="MDA_Narr_EBITDA_IMO_PYQTD">[1]Key_Data_Inputs!$N$453</definedName>
    <definedName name="MDA_Narr_EBITDA_IMO_PYTD">[1]Key_Data_Inputs!$Q$453</definedName>
    <definedName name="MDA_Narr_EBITDA_IMO_QTD">[1]Key_Data_Inputs!$L$453</definedName>
    <definedName name="MDA_Narr_EBITDA_IMO_YTD">[1]Key_Data_Inputs!$P$453</definedName>
    <definedName name="MDA_Narr_EBITDA_IPOSOX_PYQTD">[1]Key_Data_Inputs!$N$459</definedName>
    <definedName name="MDA_Narr_EBITDA_IPOSOX_PYTD">[1]Key_Data_Inputs!$Q$459</definedName>
    <definedName name="MDA_Narr_EBITDA_IPOSOX_QTD">[1]Key_Data_Inputs!$L$459</definedName>
    <definedName name="MDA_Narr_EBITDA_IPOSOX_YTD">[1]Key_Data_Inputs!$P$459</definedName>
    <definedName name="MDA_Narr_EBITDA_OtherAdj_PYQTD">[1]Key_Data_Inputs!$N$460</definedName>
    <definedName name="MDA_Narr_EBITDA_OtherAdj_PYTD">[1]Key_Data_Inputs!$Q$460</definedName>
    <definedName name="MDA_Narr_EBITDA_OtherAdj_QTD">[1]Key_Data_Inputs!$L$460</definedName>
    <definedName name="MDA_Narr_EBITDA_OtherAdj_YTD">[1]Key_Data_Inputs!$P$460</definedName>
    <definedName name="MDA_Narr_EBITDA_RIF_PYQTD">[1]Key_Data_Inputs!$N$452</definedName>
    <definedName name="MDA_Narr_EBITDA_RIF_PYTD">[1]Key_Data_Inputs!$Q$452</definedName>
    <definedName name="MDA_Narr_EBITDA_SystemInt_PYQTD">[1]Key_Data_Inputs!$N$458</definedName>
    <definedName name="MDA_Narr_EBITDA_SystemInt_PYTD">[1]Key_Data_Inputs!$Q$458</definedName>
    <definedName name="MDA_Narr_EBITDA_SystemInt_QTD">[1]Key_Data_Inputs!$L$458</definedName>
    <definedName name="MDA_Narr_EBITDA_SystemInt_YTD">[1]Key_Data_Inputs!$P$458</definedName>
    <definedName name="MDA_Narr_Field_Contribution_Change_QTD">[1]Key_Data_Inputs!$L$289</definedName>
    <definedName name="MDA_Narr_Field_Contribution_Change_YTD">[1]Key_Data_Inputs!$L$370</definedName>
    <definedName name="MDA_Narr_Field_Contribution_Margin_Percent_Change_QTD">[1]Key_Data_Inputs!$L$291</definedName>
    <definedName name="MDA_Narr_Field_Contribution_Margin_Percent_Change_YTD">[1]Key_Data_Inputs!$L$372</definedName>
    <definedName name="MDA_Narr_Field_Contribution_Percent_Change_QTD">[1]Key_Data_Inputs!$L$290</definedName>
    <definedName name="MDA_Narr_Field_Contribution_Percent_Change_YTD">[1]Key_Data_Inputs!$L$371</definedName>
    <definedName name="MDA_Narr_Field_Contribution_Percent_of_Rev_QTD">[1]Key_Data_Inputs!$L$288</definedName>
    <definedName name="MDA_Narr_Field_Contribution_Percent_of_Rev_YTD">[1]Key_Data_Inputs!$L$368</definedName>
    <definedName name="MDA_Narr_Field_Contribution_QTD">[1]Key_Data_Inputs!$L$287</definedName>
    <definedName name="MDA_Narr_Field_Contribution_YTD">[1]Key_Data_Inputs!$L$367</definedName>
    <definedName name="MDA_Narr_FieldContib_PYQTD">[1]Key_Data_Inputs!$N$287</definedName>
    <definedName name="MDA_Narr_FieldContrib_PYTD">[1]Key_Data_Inputs!$N$367</definedName>
    <definedName name="MDA_Narr_FieldContribPercent_Change_YTD">[1]Key_Data_Inputs!$L$369</definedName>
    <definedName name="MDA_Narr_FieldContribPercent_PYQTD">[1]Key_Data_Inputs!$N$288</definedName>
    <definedName name="MDA_Narr_FieldContribPercent_PYTD">[1]Key_Data_Inputs!$N$368</definedName>
    <definedName name="MDA_Narr_Financing_Cash_Flows">[1]Key_Data_Inputs!$L$402</definedName>
    <definedName name="MDA_Narr_Financing_Cash_Flows_Change">[1]Key_Data_Inputs!$L$401</definedName>
    <definedName name="MDA_Narr_Financing_CF_PYTD">[1]Key_Data_Inputs!$N$402</definedName>
    <definedName name="MDA_Narr_GM_PYQTD">[1]Key_Data_Inputs!$N$277</definedName>
    <definedName name="MDA_Narr_GMPercent_PQTD">[1]Key_Data_Inputs!$N$278</definedName>
    <definedName name="MDA_Narr_GMPercent_PYTD">[1]Key_Data_Inputs!$N$355</definedName>
    <definedName name="MDA_Narr_Goodwill_Impairment">[1]Key_Data_Inputs!$G$428</definedName>
    <definedName name="MDA_Narr_Goodwill_Impairment_FY21">[1]Key_Data_Inputs!$G$429</definedName>
    <definedName name="MDA_Narr_Gross_Margin_Change_QTD">[1]Key_Data_Inputs!$L$279</definedName>
    <definedName name="MDA_Narr_Gross_Margin_Change_YTD">[1]Key_Data_Inputs!$L$356</definedName>
    <definedName name="MDA_Narr_Gross_Margin_Percent_Change_QTD">[1]Key_Data_Inputs!$L$280</definedName>
    <definedName name="MDA_Narr_Gross_Margin_Percent_Change_YTD">[1]Key_Data_Inputs!$L$357</definedName>
    <definedName name="MDA_Narr_Gross_Margin_Percent_of_Rev_QTD">[1]Key_Data_Inputs!$L$278</definedName>
    <definedName name="MDA_Narr_Gross_Margin_Percent_of_Rev_YTD">[1]Key_Data_Inputs!$L$355</definedName>
    <definedName name="MDA_Narr_Gross_Margin_Percentage_Change_QTD">[1]Key_Data_Inputs!$L$281</definedName>
    <definedName name="MDA_Narr_Gross_Margin_Percentage_Change_YTD">[1]Key_Data_Inputs!$L$358</definedName>
    <definedName name="MDA_Narr_Gross_Margin_QTD">[1]Key_Data_Inputs!$L$277</definedName>
    <definedName name="MDA_Narr_Gross_Margin_YTD">[1]Key_Data_Inputs!$L$354</definedName>
    <definedName name="MDA_Narr_GrossMargin_PYTD">[1]Key_Data_Inputs!$N$354</definedName>
    <definedName name="MDA_Narr_HHH_GMPercentChange_QTD">[1]Key_Data_Inputs!$L$360</definedName>
    <definedName name="MDA_Narr_HHH_GMPercentChange_YTD">[1]Key_Data_Inputs!$P$360</definedName>
    <definedName name="MDA_Narr_Income_Tax_Expense_Benefit_QTD">[1]Key_Data_Inputs!$L$317</definedName>
    <definedName name="MDA_Narr_Income_Tax_Expense_Benefit_YTD">[1]Key_Data_Inputs!$L$393</definedName>
    <definedName name="MDA_Narr_Interest_Exp_Net_Change_QTD">[1]Key_Data_Inputs!$L$307</definedName>
    <definedName name="MDA_Narr_Interest_Exp_Net_Change_YTD">[1]Key_Data_Inputs!$L$387</definedName>
    <definedName name="MDA_Narr_Interest_Exp_Net_Percent_Change_QTD">[1]Key_Data_Inputs!$L$308</definedName>
    <definedName name="MDA_Narr_Interest_Exp_Net_Percent_Change_YTD">[1]Key_Data_Inputs!$L$388</definedName>
    <definedName name="MDA_Narr_Interest_Expense_Net_QTD">[1]Key_Data_Inputs!$L$306</definedName>
    <definedName name="MDA_Narr_Interest_Expense_Net_YTD">[1]Key_Data_Inputs!$L$386</definedName>
    <definedName name="MDA_Narr_IntExp_PYQTD">[1]Key_Data_Inputs!$N$306</definedName>
    <definedName name="MDA_Narr_IntExp_PYTD">[1]Key_Data_Inputs!$N$386</definedName>
    <definedName name="MDA_Narr_Investing_Cash_Flows">[1]Key_Data_Inputs!$L$400</definedName>
    <definedName name="MDA_Narr_Investing_CF_Change_YTD">[1]Key_Data_Inputs!$L$399</definedName>
    <definedName name="MDA_Narr_Investing_CF_PYTD">[1]Key_Data_Inputs!$N$400</definedName>
    <definedName name="MDA_Narr_IPOPAydown">[1]Key_Data_Inputs!$G$11</definedName>
    <definedName name="MDA_Narr_Loss_on_Debt_Extinguish_QTD">[1]Key_Data_Inputs!$L$309</definedName>
    <definedName name="MDA_Narr_Loss_on_Debt_Extinguish_YTD">[1]Key_Data_Inputs!$L$389</definedName>
    <definedName name="MDA_Narr_MS_COGSPercent_QTD">[1]Key_Data_Inputs!$L$326</definedName>
    <definedName name="MDA_Narr_MS_COGSPercent_YTD">[1]Key_Data_Inputs!$P$326</definedName>
    <definedName name="MDA_Narr_MS_GMPercentChange_QTD">[1]Key_Data_Inputs!$L$361</definedName>
    <definedName name="MDA_Narr_MS_GMPercentChange_YTD">[1]Key_Data_Inputs!$P$361</definedName>
    <definedName name="MDA_Narr_MS_RevRatePercent_QTD">[1]Key_Data_Inputs!$L$325</definedName>
    <definedName name="MDA_Narr_MS_RevRatePercent_YTD">[1]Key_Data_Inputs!$P$325</definedName>
    <definedName name="MDA_Narr_MS_Spread_PYQTD">[1]Key_Data_Inputs!$N$327</definedName>
    <definedName name="MDA_Narr_MS_Spread_PYTD">[1]Key_Data_Inputs!$Q$327</definedName>
    <definedName name="MDA_Narr_MS_Spread_QTD">[1]Key_Data_Inputs!$L$327</definedName>
    <definedName name="MDA_Narr_MS_Spread_YTD">[1]Key_Data_Inputs!$P$327</definedName>
    <definedName name="MDA_Narr_MS_SpreadPercent_QTD">[1]Key_Data_Inputs!$L$328</definedName>
    <definedName name="MDA_Narr_MS_SpreadPercent_YTD">[1]Key_Data_Inputs!$P$328</definedName>
    <definedName name="MDA_Narr_MS_VolumePercent_QTD">[1]Key_Data_Inputs!$L$324</definedName>
    <definedName name="MDA_Narr_MS_VolumePercent_YTD">[1]Key_Data_Inputs!$P$324</definedName>
    <definedName name="MDA_Narr_Net_Income_Change_QTD">[1]Key_Data_Inputs!$L$258</definedName>
    <definedName name="MDA_Narr_Net_Income_Change_YTD">[1]Key_Data_Inputs!$L$335</definedName>
    <definedName name="MDA_Narr_Net_Income_QTD">[1]Key_Data_Inputs!$L$257</definedName>
    <definedName name="MDA_Narr_Net_Income_YTD">[1]Key_Data_Inputs!$L$334</definedName>
    <definedName name="MDA_Narr_NI_PQTD">[1]Key_Data_Inputs!$N$257</definedName>
    <definedName name="MDA_Narr_NI_PYTD">[1]Key_Data_Inputs!$N$334</definedName>
    <definedName name="MDA_Narr_Oper_Inc_Percent_of_Rev_QTD">[1]Key_Data_Inputs!$L$255</definedName>
    <definedName name="MDA_Narr_Oper_Inc_Percent_of_Rev_YTD">[1]Key_Data_Inputs!$L$332</definedName>
    <definedName name="MDA_Narr_Operating_Cash_Flows">[1]Key_Data_Inputs!$L$398</definedName>
    <definedName name="MDA_Narr_Operating_Cash_Flows_Change">[1]Key_Data_Inputs!$L$397</definedName>
    <definedName name="MDA_Narr_Operating_CF_PYTD">[1]Key_Data_Inputs!$N$398</definedName>
    <definedName name="MDA_Narr_Operating_Income_Change_QTD">[1]Key_Data_Inputs!$L$256</definedName>
    <definedName name="MDA_Narr_Operating_Income_Change_YTD">[1]Key_Data_Inputs!$L$333</definedName>
    <definedName name="MDA_Narr_Operating_Income_YTD">[1]Key_Data_Inputs!$L$331</definedName>
    <definedName name="MDA_Narr_OpInc_PYTD">[1]Key_Data_Inputs!$N$331</definedName>
    <definedName name="MDA_Narr_OpIncPercent_PQTD">[1]Key_Data_Inputs!$N$255</definedName>
    <definedName name="MDA_Narr_OpIncPercent_PYTD">[1]Key_Data_Inputs!$N$332</definedName>
    <definedName name="MDA_Narr_Other_Inc_Exp_Change_QTD">[1]Key_Data_Inputs!$L$311</definedName>
    <definedName name="MDA_Narr_Other_Inc_Exp_Change_YTD">[1]Key_Data_Inputs!$L$392</definedName>
    <definedName name="MDA_Narr_Other_Income_Expense_QTD">[1]Key_Data_Inputs!$L$310</definedName>
    <definedName name="MDA_Narr_Other_Income_Expense_YTD">[1]Key_Data_Inputs!$L$391</definedName>
    <definedName name="MDA_Narr_Other_Operating_Exp_Change_QTD">[1]Key_Data_Inputs!$L$304</definedName>
    <definedName name="MDA_Narr_Other_Operating_Exp_Change_YTD">[1]Key_Data_Inputs!$L$384</definedName>
    <definedName name="MDA_Narr_Other_Operating_Exp_Percent_Change_QTD">[1]Key_Data_Inputs!$L$305</definedName>
    <definedName name="MDA_Narr_Other_Operating_Exp_Percent_Change_YTD">[1]Key_Data_Inputs!$L$385</definedName>
    <definedName name="MDA_Narr_Other_Operating_Expenses_QTD">[1]Key_Data_Inputs!$L$303</definedName>
    <definedName name="MDA_Narr_Other_Operating_Expenses_YTD">[1]Key_Data_Inputs!$L$383</definedName>
    <definedName name="MDA_Narr_OtherIncExp_PYQTD">[1]Key_Data_Inputs!$N$310</definedName>
    <definedName name="MDA_Narr_OtherIncExp_PYTD">[1]Key_Data_Inputs!$N$391</definedName>
    <definedName name="MDA_Narr_OtherOpExp_PYQTD">[1]Key_Data_Inputs!$N$303</definedName>
    <definedName name="MDA_Narr_OtherOpExp_PYTD">[1]Key_Data_Inputs!$N$383</definedName>
    <definedName name="MDA_Narr_PDS_COGSPercent_QTD">[1]Key_Data_Inputs!$L$321</definedName>
    <definedName name="MDA_Narr_PDS_COGSPercent_YTD">[1]Key_Data_Inputs!$P$321</definedName>
    <definedName name="MDA_Narr_PDS_GMPercentChange_QTD">[1]Key_Data_Inputs!$L$359</definedName>
    <definedName name="MDA_Narr_PDS_GMPercentChange_YTD">[1]Key_Data_Inputs!$P$359</definedName>
    <definedName name="MDA_Narr_PDS_RevRate_Remaining_YTD">[1]Key_Data_Inputs!$P$435</definedName>
    <definedName name="MDA_Narr_PDS_RevRatePercent_QTD">[1]Key_Data_Inputs!$L$320</definedName>
    <definedName name="MDA_Narr_PDS_RevRatePercent_YTD">[1]Key_Data_Inputs!$P$320</definedName>
    <definedName name="MDA_Narr_PDS_Spread_PYQTD">[1]Key_Data_Inputs!$N$322</definedName>
    <definedName name="MDA_Narr_PDS_Spread_PYTD">[1]Key_Data_Inputs!$Q$322</definedName>
    <definedName name="MDA_Narr_PDS_Spread_QTD">[1]Key_Data_Inputs!$L$322</definedName>
    <definedName name="MDA_Narr_PDS_Spread_YTD">[1]Key_Data_Inputs!$P$322</definedName>
    <definedName name="MDA_Narr_PDS_SpreadPercent_QTD">[1]Key_Data_Inputs!$L$323</definedName>
    <definedName name="MDA_Narr_PDS_SpreadPercent_YTD">[1]Key_Data_Inputs!$P$323</definedName>
    <definedName name="MDA_Narr_PDS_VolumePercent_QTD">[1]Key_Data_Inputs!$L$319</definedName>
    <definedName name="MDA_Narr_PDS_VolumePercent_YTD">[1]Key_Data_Inputs!$P$319</definedName>
    <definedName name="MDA_Narr_Revenue_Change_QTD">[1]Key_Data_Inputs!$L$260</definedName>
    <definedName name="MDA_Narr_Revenue_Change_YTD">[1]Key_Data_Inputs!$L$337</definedName>
    <definedName name="MDA_Narr_Revenue_HHH_Change_QTD">[1]Key_Data_Inputs!$L$264</definedName>
    <definedName name="MDA_Narr_Revenue_HHH_Change_YTD">[1]Key_Data_Inputs!$L$341</definedName>
    <definedName name="MDA_Narr_Revenue_HHH_Percent_Change_QTD">[1]Key_Data_Inputs!$L$265</definedName>
    <definedName name="MDA_Narr_Revenue_HHH_Percent_Change_YTD">[1]Key_Data_Inputs!$L$342</definedName>
    <definedName name="MDA_Narr_Revenue_MS_Change_QTD">[1]Key_Data_Inputs!$L$266</definedName>
    <definedName name="MDA_Narr_Revenue_MS_Change_YTD">[1]Key_Data_Inputs!$L$343</definedName>
    <definedName name="MDA_Narr_Revenue_MS_Percent_Change_QTD">[1]Key_Data_Inputs!$L$267</definedName>
    <definedName name="MDA_Narr_Revenue_MS_Percent_Change_YTD">[1]Key_Data_Inputs!$L$344</definedName>
    <definedName name="MDA_Narr_Revenue_PDS_Change_QTD">[1]Key_Data_Inputs!$L$262</definedName>
    <definedName name="MDA_Narr_Revenue_PDS_Change_YTD">[1]Key_Data_Inputs!$L$339</definedName>
    <definedName name="MDA_Narr_Revenue_PDS_Percent_Change_QTD">[1]Key_Data_Inputs!$L$263</definedName>
    <definedName name="MDA_Narr_Revenue_PDS_Percent_Change_YTD">[1]Key_Data_Inputs!$L$340</definedName>
    <definedName name="MDA_Narr_Revenue_Percent_Change_QTD">[1]Key_Data_Inputs!$L$261</definedName>
    <definedName name="MDA_Narr_Revenue_Percent_Change_YTD">[1]Key_Data_Inputs!$L$338</definedName>
    <definedName name="MDA_Narr_Revenue_PQTD">[1]Key_Data_Inputs!$N$259</definedName>
    <definedName name="MDA_Narr_Revenue_PYTD">[1]Key_Data_Inputs!$N$336</definedName>
    <definedName name="MDA_Narr_Revenue_QTD">[1]Key_Data_Inputs!$L$259</definedName>
    <definedName name="MDA_Narr_Revenue_YTD">[1]Key_Data_Inputs!$L$336</definedName>
    <definedName name="MDA_Narr_SwapChange_QTD">[1]Key_Data_Inputs!$L$312</definedName>
    <definedName name="MDA_Narr_SwapChange_YTD">[1]Key_Data_Inputs!$P$312</definedName>
    <definedName name="MDA_Narr_SwapFVCharge_Change_QTD">[1]Key_Data_Inputs!$L$314</definedName>
    <definedName name="MDA_Narr_SwapSettlement_Change_YTD">[1]Key_Data_Inputs!$P$316</definedName>
    <definedName name="MDA_Narr_SwapSettlments_Change_QTD">[1]Key_Data_Inputs!$L$316</definedName>
    <definedName name="MDA_Narr_TaxExp_Change_YTD">[1]Key_Data_Inputs!$L$394</definedName>
    <definedName name="MDA_Narr_TaxExp_PYQTD">[1]Key_Data_Inputs!$N$317</definedName>
    <definedName name="MDA_Narr_TaxExpChange_QTD">[1]Key_Data_Inputs!$L$318</definedName>
    <definedName name="MDA_NI_CY">[1]MDA_Results_of_Ops!$B$21</definedName>
    <definedName name="MDA_OpInc_CY">[1]MDA_Results_of_Ops!$B$16</definedName>
    <definedName name="MDA_Other_Exp_CY">[1]MDA_Results_of_Ops!$B$19</definedName>
    <definedName name="MDA_Other_Op_Exp_CY">[1]MDA_Results_of_Ops!$B$15</definedName>
    <definedName name="MDA_PDN_Age_Percentage">[1]Key_Data_Inputs!$G$217</definedName>
    <definedName name="MDA_Revenue_CY">[1]MDA_Results_of_Ops!$B$6</definedName>
    <definedName name="MDA_Tax_CY">[1]MDA_Results_of_Ops!$B$20</definedName>
    <definedName name="Period_01">'[1]Roll-Forward Dates'!$C$124</definedName>
    <definedName name="Period_02">'[1]Roll-Forward Dates'!$C$125</definedName>
    <definedName name="Period_03">'[1]Roll-Forward Dates'!$C$126</definedName>
    <definedName name="Period_04">'[1]Roll-Forward Dates'!$C$127</definedName>
    <definedName name="Period_05">'[1]Roll-Forward Dates'!$C$128</definedName>
    <definedName name="Period_06">'[1]Roll-Forward Dates'!$C$129</definedName>
    <definedName name="Period_07">'[1]Roll-Forward Dates'!$C$130</definedName>
    <definedName name="Period_08">'[1]Roll-Forward Dates'!$C$131</definedName>
    <definedName name="Period_09">'[1]Roll-Forward Dates'!$C$132</definedName>
    <definedName name="Period_10">'[1]Roll-Forward Dates'!$C$133</definedName>
    <definedName name="Period_11">'[1]Roll-Forward Dates'!$C$134</definedName>
    <definedName name="Period_12">'[1]Roll-Forward Dates'!$C$135</definedName>
    <definedName name="Period_13">'[1]Roll-Forward Dates'!$C$136</definedName>
    <definedName name="Period_14">'[1]Roll-Forward Dates'!$C$137</definedName>
    <definedName name="Period_15">'[1]Roll-Forward Dates'!$C$138</definedName>
    <definedName name="Period_16">'[1]Roll-Forward Dates'!$C$139</definedName>
    <definedName name="Period_17">'[1]Roll-Forward Dates'!$C$140</definedName>
    <definedName name="Period_18">'[1]Roll-Forward Dates'!$C$141</definedName>
    <definedName name="Period_19">'[1]Roll-Forward Dates'!$C$142</definedName>
    <definedName name="Period_20">'[1]Roll-Forward Dates'!$C$143</definedName>
    <definedName name="Period_21">'[1]Roll-Forward Dates'!$C$144</definedName>
    <definedName name="Period_22">'[1]Roll-Forward Dates'!$C$145</definedName>
    <definedName name="Period_23">'[1]Roll-Forward Dates'!$C$146</definedName>
    <definedName name="Period_24">'[1]Roll-Forward Dates'!$C$147</definedName>
    <definedName name="Period_25">'[1]Roll-Forward Dates'!$C$148</definedName>
    <definedName name="Period_26">'[1]Roll-Forward Dates'!$C$149</definedName>
    <definedName name="Period_27">'[1]Roll-Forward Dates'!$C$150</definedName>
    <definedName name="Period_28">'[1]Roll-Forward Dates'!$C$151</definedName>
    <definedName name="Period_DebtRefinance">'[1]Roll-Forward Dates'!$C$157</definedName>
    <definedName name="Period_Doctors">'[1]Roll-Forward Dates'!$C$154</definedName>
    <definedName name="Period_IPO">'[1]Roll-Forward Dates'!$C$152</definedName>
    <definedName name="Period_IPOPAY">'[1]Roll-Forward Dates'!$C$153</definedName>
    <definedName name="PR_AdjEBITDA_PYQTD">[1]MDA_AdjustedEBITDA!$F$24</definedName>
    <definedName name="PR_AdjEBITDA_PYTD">[1]MDA_AdjustedEBITDA!$H$24</definedName>
    <definedName name="PR_Adjusted_EBITDA_Change_QTD">[1]MDA_AdjustedEBITDA!$L$24</definedName>
    <definedName name="PR_Adjusted_EBITDA_Change_YTD">[1]MDA_AdjustedEBITDA!$L$25</definedName>
    <definedName name="PR_Adjusted_EBITDA_Percent_Change_QTD">[1]MDA_AdjustedEBITDA!$M$24</definedName>
    <definedName name="PR_Adjusted_EBITDA_Percent_Change_YTD">[1]MDA_AdjustedEBITDA!$M$25</definedName>
    <definedName name="PR_Adjusted_EBITDA_QTD">[1]MDA_AdjustedEBITDA!$E$24</definedName>
    <definedName name="PR_Adjusted_EBITDA_YTD">[1]MDA_AdjustedEBITDA!$G$24</definedName>
    <definedName name="PR_Net_Income_per_Diluted_Share_QTD">[1]FS_Stmt_of_Operations!$B$28</definedName>
    <definedName name="PR_Net_Income_per_Diluted_Share_YTD">[1]FS_Stmt_of_Operations!$D$28</definedName>
    <definedName name="PR_Revenue_HHH_QTD">[1]FN_Segments!$G$10</definedName>
    <definedName name="PR_Revenue_HHH_YTD">[1]FN_Segments!$G$26</definedName>
    <definedName name="PR_Revenue_MS_QTD">[1]FN_Segments!$G$11</definedName>
    <definedName name="PR_Revenue_MS_YTD">[1]FN_Segments!$G$27</definedName>
    <definedName name="PR_Revenue_PDS_QTD">[1]FN_Segments!$G$9</definedName>
    <definedName name="PR_Revenue_PDS_YTD">[1]FN_Segments!$G$25</definedName>
    <definedName name="PR_Revenue_Q4_CY">[1]PR_Stmt_of_Operations!$B$9</definedName>
    <definedName name="PR_Revenue_Q4_PY">[1]PR_Stmt_of_Operations!$C$9</definedName>
    <definedName name="PR_Revenue_YTD_CY">[1]PR_Stmt_of_Operations!$D$9</definedName>
    <definedName name="SOCF_FIN_pym_offering_costs_CY_Change">[1]FS_Stmt_of_Cash_Flows!#REF!</definedName>
    <definedName name="SOCF_OP_Change_NI_CY">[1]FS_Stmt_of_Cash_Flows!$M$8</definedName>
    <definedName name="SOCF_OP_Debt_Extinguishment_CY_Change">[1]FS_Stmt_of_Cash_Flows!$M$18</definedName>
    <definedName name="SOCF_OP_Def_Payroll_Tax_CY_Change">[1]FS_Stmt_of_Cash_Flows!$M$31</definedName>
    <definedName name="SOCF_OP_Deferred_Tax_CY_Change">[1]FS_Stmt_of_Cash_Flows!$M$19</definedName>
    <definedName name="SOCF_OP_Equip_Disposal_CY_Change">[1]FS_Stmt_of_Cash_Flows!$M$15</definedName>
    <definedName name="SOCF_OP_FV_Derivatives_CY_Change">[1]FS_Stmt_of_Cash_Flows!$M$16</definedName>
    <definedName name="SOCF_OP_Goodwill_Impair_CY_Change">[1]FS_Stmt_of_Cash_Flows!$M$14</definedName>
    <definedName name="SOCF_OP_Insurance_CY_Change">[1]FS_Stmt_of_Cash_Flows!$M$26</definedName>
    <definedName name="SOCF_OP_Interest_CY_Change">[1]FS_Stmt_of_Cash_Flows!#REF!</definedName>
    <definedName name="SOCF_OP_Lease_Liab_CY_Change">[1]FS_Stmt_of_Cash_Flows!$M$29</definedName>
    <definedName name="SOCF_OP_Other_Liab_CY_Change">[1]FS_Stmt_of_Cash_Flows!$M$32</definedName>
    <definedName name="SOCF_OP_StockComp_CY_Change">[1]FS_Stmt_of_Cash_Flows!$M$13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11" i="1"/>
  <c r="D10" i="1"/>
  <c r="D9" i="1"/>
  <c r="D8" i="1"/>
  <c r="D7" i="1"/>
  <c r="D12" i="1" s="1"/>
  <c r="B7" i="1"/>
  <c r="D6" i="1"/>
</calcChain>
</file>

<file path=xl/sharedStrings.xml><?xml version="1.0" encoding="utf-8"?>
<sst xmlns="http://schemas.openxmlformats.org/spreadsheetml/2006/main" count="7" uniqueCount="7">
  <si>
    <t>Aveanna Healthcare Holdings Inc.</t>
  </si>
  <si>
    <t>Supplemental reconciliations for certain non-GAAP measures as discussed on the August 10, 2022 earnings call:</t>
  </si>
  <si>
    <t>Less: Acquisitions of businesses, net of cash acquired</t>
  </si>
  <si>
    <t>Less: Proceeds from sale of businesses</t>
  </si>
  <si>
    <t>Less: Net proceeds from securitization obligation</t>
  </si>
  <si>
    <t>Less: Net proceeds from revolving line of credit</t>
  </si>
  <si>
    <t>Free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</si>
</sst>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quotePrefix="1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4" fillId="0" borderId="0" xfId="0" quotePrefix="1" applyFont="1" applyAlignment="1">
      <alignment horizontal="left" vertical="top"/>
    </xf>
    <xf numFmtId="0" fontId="3" fillId="0" borderId="2" xfId="0" applyFont="1" applyBorder="1" applyAlignment="1">
      <alignment horizontal="center"/>
    </xf>
    <xf numFmtId="164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164" fontId="5" fillId="0" borderId="3" xfId="2" applyNumberFormat="1" applyFont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4"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veanna.net\departments\Finance\Accounting\Financial%20Statements%20-%20External\2022\Q2\06%20June\2022%20Q2%2010-Q%20-%207.20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-Forward Dates"/>
      <sheetName val="CrossfireHiddenWorksheet"/>
      <sheetName val="OfficeConnectCellHighlights"/>
      <sheetName val="The Yellow Brick Road"/>
      <sheetName val="FS_Balance_Sheet"/>
      <sheetName val="FS_Stmt_of_Operations"/>
      <sheetName val="FS_Stmt_of_Stockholders_Equity"/>
      <sheetName val="FS_Stmt_of_Cash_Flows"/>
      <sheetName val="Cash Flow Worksheet"/>
      <sheetName val="FN_Revenue_by_Payer"/>
      <sheetName val="FN_Acquisitions"/>
      <sheetName val="FN_Acquisition_805"/>
      <sheetName val="FN_Goodwill"/>
      <sheetName val="FN_Intangibles"/>
      <sheetName val="FN_Fixed_Asset"/>
      <sheetName val="FN_Bal Sheet Details"/>
      <sheetName val="FN_LTD"/>
      <sheetName val="FN_Fair_Value"/>
      <sheetName val="FN_Derivatives"/>
      <sheetName val="FN_Taxes"/>
      <sheetName val="FN_Equity_SBC"/>
      <sheetName val="FN_Leases"/>
      <sheetName val="FN_Segments"/>
      <sheetName val="Q122- Corp Allocations"/>
      <sheetName val="FN_Net_Inc_Per_Share"/>
      <sheetName val="FN_Parent"/>
      <sheetName val="FN_Quarters"/>
      <sheetName val="MDA--&gt;"/>
      <sheetName val="Key_Data_Inputs"/>
      <sheetName val="MDA_Segments_Revenue"/>
      <sheetName val="MDA_Results_of_Ops"/>
      <sheetName val="MDA_Key_Perform_Measures"/>
      <sheetName val="MDA_Key_Perform_Segments"/>
      <sheetName val="MDA_Corp_Exp"/>
      <sheetName val="MDA_Other_Inc_Exp"/>
      <sheetName val="MDA_AdjustedEBITDA"/>
      <sheetName val="MDA_Field_Contrib_Rec"/>
      <sheetName val="MDA_Total_Liquidity"/>
      <sheetName val="MDA_Cash_Flow_Activity"/>
      <sheetName val="MDA_Long_Term_Debt"/>
      <sheetName val="MDA_DSO_Trend"/>
      <sheetName val="Stock Performance"/>
      <sheetName val="Earnings Release--&gt;"/>
      <sheetName val="PR_Cash_Flow_Info"/>
      <sheetName val="PR_LT_Debt_Pro_Forma"/>
      <sheetName val="PR_Stmt_of_Operations"/>
      <sheetName val="PR_Key_Perform_Measures"/>
      <sheetName val="PR_Key_Perform_Segments"/>
      <sheetName val="PR_HHH_Sequential_Metrics"/>
      <sheetName val="PR_Interest_Exp_Pro_Forma"/>
      <sheetName val="PR_Field_Contrib_Rec"/>
      <sheetName val="PR_Adjusted_EBITDA"/>
      <sheetName val="PR_Adj_Corp_Exp"/>
      <sheetName val="PR_Adj_Net_Inc_and_Dil_EPS"/>
      <sheetName val="PR_Results_of_Ops"/>
      <sheetName val="PR_FCF_Recon"/>
      <sheetName val="PR_Additional_Tables"/>
      <sheetName val="PR_FieldContr_Q4"/>
    </sheetNames>
    <sheetDataSet>
      <sheetData sheetId="0">
        <row r="124">
          <cell r="C124" t="str">
            <v>January 1, 2022</v>
          </cell>
        </row>
        <row r="125">
          <cell r="C125" t="str">
            <v>July 2, 2022</v>
          </cell>
        </row>
        <row r="126">
          <cell r="C126" t="str">
            <v>July 3, 2021</v>
          </cell>
        </row>
        <row r="127">
          <cell r="C127" t="str">
            <v>April 2, 2022</v>
          </cell>
        </row>
        <row r="128">
          <cell r="C128" t="str">
            <v>July 2, 2022</v>
          </cell>
        </row>
        <row r="129">
          <cell r="C129" t="str">
            <v>2022</v>
          </cell>
        </row>
        <row r="130">
          <cell r="C130" t="str">
            <v>December 31, 2022</v>
          </cell>
        </row>
        <row r="131">
          <cell r="C131" t="str">
            <v>April 3, 2021</v>
          </cell>
        </row>
        <row r="132">
          <cell r="C132" t="str">
            <v>July 3, 2021</v>
          </cell>
        </row>
        <row r="133">
          <cell r="C133" t="str">
            <v>October 2, 2021</v>
          </cell>
        </row>
        <row r="134">
          <cell r="C134" t="str">
            <v>January 1, 2022</v>
          </cell>
        </row>
        <row r="135">
          <cell r="C135" t="str">
            <v>second quarter of 2022</v>
          </cell>
        </row>
        <row r="136">
          <cell r="C136" t="str">
            <v>second quarter of 2021</v>
          </cell>
        </row>
        <row r="137">
          <cell r="C137" t="str">
            <v>2022</v>
          </cell>
        </row>
        <row r="138">
          <cell r="C138" t="str">
            <v>October 2, 2021</v>
          </cell>
        </row>
        <row r="139">
          <cell r="C139" t="str">
            <v>January 2, 2021</v>
          </cell>
        </row>
        <row r="140">
          <cell r="C140" t="str">
            <v>three-month</v>
          </cell>
        </row>
        <row r="141">
          <cell r="C141" t="str">
            <v>six-month</v>
          </cell>
        </row>
        <row r="142">
          <cell r="C142" t="str">
            <v>six months</v>
          </cell>
        </row>
        <row r="143">
          <cell r="C143" t="str">
            <v>fiscal year 2022</v>
          </cell>
        </row>
        <row r="144">
          <cell r="C144" t="str">
            <v>fiscal year 2021</v>
          </cell>
        </row>
        <row r="145">
          <cell r="C145" t="str">
            <v>six-month period</v>
          </cell>
        </row>
        <row r="146">
          <cell r="C146" t="str">
            <v>Three and Six-Month Periods</v>
          </cell>
        </row>
        <row r="147">
          <cell r="C147" t="str">
            <v>Three-Month Period</v>
          </cell>
        </row>
        <row r="148">
          <cell r="C148">
            <v>44563</v>
          </cell>
        </row>
        <row r="149">
          <cell r="C149">
            <v>44199</v>
          </cell>
        </row>
        <row r="150">
          <cell r="C150">
            <v>44654</v>
          </cell>
        </row>
        <row r="151">
          <cell r="C151">
            <v>44290</v>
          </cell>
        </row>
        <row r="152">
          <cell r="C152" t="str">
            <v>May 3, 2021</v>
          </cell>
        </row>
        <row r="153">
          <cell r="C153" t="str">
            <v>May 4, 2021</v>
          </cell>
        </row>
        <row r="154">
          <cell r="C154" t="str">
            <v>April 16, 2021</v>
          </cell>
        </row>
        <row r="157">
          <cell r="C157" t="str">
            <v>July 15, 2021</v>
          </cell>
        </row>
      </sheetData>
      <sheetData sheetId="1"/>
      <sheetData sheetId="2"/>
      <sheetData sheetId="3"/>
      <sheetData sheetId="4"/>
      <sheetData sheetId="5">
        <row r="28">
          <cell r="B28">
            <v>-2.56</v>
          </cell>
          <cell r="D28">
            <v>-2.42</v>
          </cell>
        </row>
      </sheetData>
      <sheetData sheetId="6"/>
      <sheetData sheetId="7">
        <row r="8">
          <cell r="M8">
            <v>-454925</v>
          </cell>
        </row>
        <row r="13">
          <cell r="M13">
            <v>4716</v>
          </cell>
        </row>
        <row r="14">
          <cell r="M14">
            <v>470207</v>
          </cell>
        </row>
        <row r="15">
          <cell r="M15">
            <v>-217</v>
          </cell>
        </row>
        <row r="16">
          <cell r="M16">
            <v>-39936</v>
          </cell>
        </row>
        <row r="18">
          <cell r="M18">
            <v>-8918</v>
          </cell>
        </row>
        <row r="19">
          <cell r="M19">
            <v>-955</v>
          </cell>
        </row>
        <row r="26">
          <cell r="M26">
            <v>-221</v>
          </cell>
        </row>
        <row r="29">
          <cell r="M29">
            <v>-1403</v>
          </cell>
        </row>
        <row r="31">
          <cell r="M31">
            <v>0</v>
          </cell>
        </row>
        <row r="32">
          <cell r="M32">
            <v>3395</v>
          </cell>
        </row>
        <row r="35">
          <cell r="B35">
            <v>-1206</v>
          </cell>
        </row>
        <row r="36">
          <cell r="B36">
            <v>460</v>
          </cell>
        </row>
        <row r="67">
          <cell r="A67" t="str">
            <v>Net decrease in cash and cash equivalents</v>
          </cell>
          <cell r="B67">
            <v>-13027</v>
          </cell>
        </row>
      </sheetData>
      <sheetData sheetId="8">
        <row r="53">
          <cell r="B53">
            <v>40000</v>
          </cell>
        </row>
        <row r="54">
          <cell r="B54">
            <v>-10000</v>
          </cell>
        </row>
        <row r="55">
          <cell r="B55">
            <v>15000</v>
          </cell>
        </row>
        <row r="56">
          <cell r="B56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E8">
            <v>4.6899999999999997E-2</v>
          </cell>
        </row>
      </sheetData>
      <sheetData sheetId="17"/>
      <sheetData sheetId="18"/>
      <sheetData sheetId="19"/>
      <sheetData sheetId="20"/>
      <sheetData sheetId="21"/>
      <sheetData sheetId="22">
        <row r="9">
          <cell r="G9">
            <v>348</v>
          </cell>
        </row>
        <row r="10">
          <cell r="G10">
            <v>61.4</v>
          </cell>
        </row>
        <row r="11">
          <cell r="G11">
            <v>33.5</v>
          </cell>
        </row>
        <row r="25">
          <cell r="G25">
            <v>698.2</v>
          </cell>
        </row>
        <row r="26">
          <cell r="G26">
            <v>128</v>
          </cell>
        </row>
        <row r="27">
          <cell r="G27">
            <v>67.3</v>
          </cell>
        </row>
      </sheetData>
      <sheetData sheetId="23"/>
      <sheetData sheetId="24"/>
      <sheetData sheetId="25"/>
      <sheetData sheetId="26"/>
      <sheetData sheetId="27"/>
      <sheetData sheetId="28">
        <row r="5">
          <cell r="H5">
            <v>33</v>
          </cell>
        </row>
        <row r="6">
          <cell r="G6">
            <v>42236000</v>
          </cell>
        </row>
        <row r="7">
          <cell r="G7">
            <v>4000000</v>
          </cell>
        </row>
        <row r="8">
          <cell r="G8">
            <v>477.7</v>
          </cell>
        </row>
        <row r="9">
          <cell r="G9">
            <v>307</v>
          </cell>
        </row>
        <row r="10">
          <cell r="G10">
            <v>100</v>
          </cell>
        </row>
        <row r="11">
          <cell r="G11">
            <v>407</v>
          </cell>
        </row>
        <row r="12">
          <cell r="G12">
            <v>8.9</v>
          </cell>
        </row>
        <row r="15">
          <cell r="H15">
            <v>0</v>
          </cell>
          <cell r="J15">
            <v>2.9</v>
          </cell>
        </row>
        <row r="16">
          <cell r="G16">
            <v>7.6</v>
          </cell>
        </row>
        <row r="22">
          <cell r="H22">
            <v>58.2</v>
          </cell>
          <cell r="J22">
            <v>55.8</v>
          </cell>
        </row>
        <row r="25">
          <cell r="L25">
            <v>0</v>
          </cell>
          <cell r="N25">
            <v>1</v>
          </cell>
          <cell r="P25">
            <v>0.1</v>
          </cell>
          <cell r="Q25">
            <v>2.8</v>
          </cell>
        </row>
        <row r="28">
          <cell r="G28">
            <v>0.5</v>
          </cell>
        </row>
        <row r="29">
          <cell r="G29">
            <v>100.6</v>
          </cell>
        </row>
        <row r="31">
          <cell r="G31">
            <v>67</v>
          </cell>
        </row>
        <row r="32">
          <cell r="G32">
            <v>1.7</v>
          </cell>
        </row>
        <row r="33">
          <cell r="G33">
            <v>103.9</v>
          </cell>
        </row>
        <row r="34">
          <cell r="G34">
            <v>11.8</v>
          </cell>
        </row>
        <row r="35">
          <cell r="G35">
            <v>10.4</v>
          </cell>
        </row>
        <row r="36">
          <cell r="G36">
            <v>1.3</v>
          </cell>
        </row>
        <row r="37">
          <cell r="G37">
            <v>11</v>
          </cell>
        </row>
        <row r="38">
          <cell r="G38">
            <v>40.6</v>
          </cell>
        </row>
        <row r="39">
          <cell r="G39">
            <v>39.799999999999997</v>
          </cell>
        </row>
        <row r="40">
          <cell r="G40">
            <v>0.8</v>
          </cell>
        </row>
        <row r="41">
          <cell r="G41">
            <v>14.5</v>
          </cell>
        </row>
        <row r="42">
          <cell r="G42">
            <v>11.3</v>
          </cell>
        </row>
        <row r="43">
          <cell r="G43">
            <v>13.1</v>
          </cell>
        </row>
        <row r="44">
          <cell r="G44">
            <v>1.2</v>
          </cell>
        </row>
        <row r="45">
          <cell r="G45">
            <v>1.9</v>
          </cell>
        </row>
        <row r="65">
          <cell r="J65">
            <v>229.1</v>
          </cell>
        </row>
        <row r="71">
          <cell r="H71">
            <v>-35.6</v>
          </cell>
          <cell r="J71">
            <v>-37.700000000000003</v>
          </cell>
        </row>
        <row r="72">
          <cell r="H72">
            <v>2.1</v>
          </cell>
        </row>
        <row r="73">
          <cell r="G73">
            <v>1.6</v>
          </cell>
          <cell r="H73">
            <v>0.8</v>
          </cell>
          <cell r="J73">
            <v>1.3</v>
          </cell>
        </row>
        <row r="74">
          <cell r="H74">
            <v>1.3</v>
          </cell>
          <cell r="J74">
            <v>1.9</v>
          </cell>
        </row>
        <row r="76">
          <cell r="L76">
            <v>1.8</v>
          </cell>
          <cell r="N76">
            <v>2.1</v>
          </cell>
          <cell r="P76">
            <v>3.5</v>
          </cell>
          <cell r="Q76">
            <v>5.8</v>
          </cell>
        </row>
        <row r="79">
          <cell r="G79">
            <v>200</v>
          </cell>
        </row>
        <row r="80">
          <cell r="G80">
            <v>200</v>
          </cell>
        </row>
        <row r="81">
          <cell r="G81">
            <v>30</v>
          </cell>
        </row>
        <row r="82">
          <cell r="H82">
            <v>17.600000000000001</v>
          </cell>
        </row>
        <row r="83">
          <cell r="H83">
            <v>182.4</v>
          </cell>
          <cell r="J83">
            <v>182.4</v>
          </cell>
        </row>
        <row r="84">
          <cell r="G84">
            <v>0.1</v>
          </cell>
        </row>
        <row r="86">
          <cell r="G86">
            <v>860</v>
          </cell>
        </row>
        <row r="87">
          <cell r="G87">
            <v>200</v>
          </cell>
        </row>
        <row r="88">
          <cell r="F88">
            <v>5.0000000000000001E-3</v>
          </cell>
          <cell r="G88">
            <v>3.7499999999999999E-2</v>
          </cell>
        </row>
        <row r="89">
          <cell r="F89">
            <v>0.02</v>
          </cell>
          <cell r="G89">
            <v>2.75E-2</v>
          </cell>
        </row>
        <row r="90">
          <cell r="F90">
            <v>0.01</v>
          </cell>
        </row>
        <row r="91">
          <cell r="G91">
            <v>4.4000000000000004</v>
          </cell>
        </row>
        <row r="92">
          <cell r="G92">
            <v>14</v>
          </cell>
        </row>
        <row r="93">
          <cell r="G93">
            <v>0.4</v>
          </cell>
        </row>
        <row r="94">
          <cell r="G94">
            <v>7</v>
          </cell>
        </row>
        <row r="95">
          <cell r="G95">
            <v>8.3000000000000007</v>
          </cell>
        </row>
        <row r="96">
          <cell r="G96">
            <v>2.5</v>
          </cell>
        </row>
        <row r="107">
          <cell r="H107">
            <v>520</v>
          </cell>
        </row>
        <row r="108">
          <cell r="H108">
            <v>25.4</v>
          </cell>
        </row>
        <row r="109">
          <cell r="H109">
            <v>15.8</v>
          </cell>
          <cell r="J109">
            <v>15.3</v>
          </cell>
        </row>
        <row r="112">
          <cell r="G112">
            <v>2.0799999999999999E-2</v>
          </cell>
        </row>
        <row r="113">
          <cell r="G113">
            <v>340</v>
          </cell>
        </row>
        <row r="114">
          <cell r="G114">
            <v>1.7500000000000002E-2</v>
          </cell>
        </row>
        <row r="115">
          <cell r="G115">
            <v>0.9</v>
          </cell>
        </row>
        <row r="116">
          <cell r="G116">
            <v>3.107E-2</v>
          </cell>
        </row>
        <row r="120">
          <cell r="L120">
            <v>-0.3</v>
          </cell>
          <cell r="N120">
            <v>0.3</v>
          </cell>
          <cell r="P120">
            <v>2.2999999999999998</v>
          </cell>
          <cell r="Q120">
            <v>0.5</v>
          </cell>
        </row>
        <row r="121">
          <cell r="L121">
            <v>8.6999999999999994E-2</v>
          </cell>
          <cell r="N121">
            <v>4.8000000000000001E-2</v>
          </cell>
          <cell r="P121">
            <v>-7.1999999999999995E-2</v>
          </cell>
          <cell r="Q121">
            <v>-6.6000000000000003E-2</v>
          </cell>
        </row>
        <row r="133">
          <cell r="G133">
            <v>5124995</v>
          </cell>
        </row>
        <row r="134">
          <cell r="G134">
            <v>50</v>
          </cell>
        </row>
        <row r="136">
          <cell r="G136">
            <v>1000000000</v>
          </cell>
        </row>
        <row r="137">
          <cell r="G137">
            <v>5000000</v>
          </cell>
        </row>
        <row r="139">
          <cell r="G139">
            <v>3.2</v>
          </cell>
        </row>
        <row r="140">
          <cell r="G140">
            <v>0.4</v>
          </cell>
        </row>
        <row r="141">
          <cell r="G141">
            <v>0.6</v>
          </cell>
          <cell r="L141">
            <v>3</v>
          </cell>
          <cell r="P141">
            <v>6.5</v>
          </cell>
        </row>
        <row r="142">
          <cell r="H142">
            <v>8.8000000000000007</v>
          </cell>
        </row>
        <row r="143">
          <cell r="H143">
            <v>4.4000000000000004</v>
          </cell>
        </row>
        <row r="144">
          <cell r="H144">
            <v>6.6</v>
          </cell>
        </row>
        <row r="146">
          <cell r="G146">
            <v>52545</v>
          </cell>
        </row>
        <row r="147">
          <cell r="H147">
            <v>0.6</v>
          </cell>
        </row>
        <row r="148">
          <cell r="H148">
            <v>0.5</v>
          </cell>
        </row>
        <row r="150">
          <cell r="G150">
            <v>5404926</v>
          </cell>
        </row>
        <row r="151">
          <cell r="L151">
            <v>0.6</v>
          </cell>
          <cell r="P151">
            <v>1.2</v>
          </cell>
        </row>
        <row r="152">
          <cell r="H152">
            <v>0.4</v>
          </cell>
        </row>
        <row r="153">
          <cell r="H153">
            <v>0.6</v>
          </cell>
        </row>
        <row r="163">
          <cell r="H163">
            <v>17.600000000000001</v>
          </cell>
        </row>
        <row r="164">
          <cell r="H164">
            <v>2.9</v>
          </cell>
        </row>
        <row r="165">
          <cell r="H165">
            <v>2.9</v>
          </cell>
        </row>
        <row r="166">
          <cell r="G166">
            <v>0.5</v>
          </cell>
        </row>
        <row r="167">
          <cell r="G167">
            <v>6</v>
          </cell>
        </row>
        <row r="168">
          <cell r="G168">
            <v>1</v>
          </cell>
        </row>
        <row r="169">
          <cell r="G169">
            <v>5.5</v>
          </cell>
        </row>
        <row r="170">
          <cell r="G170">
            <v>0.5</v>
          </cell>
        </row>
        <row r="171">
          <cell r="H171">
            <v>83.4</v>
          </cell>
          <cell r="J171">
            <v>80.5</v>
          </cell>
        </row>
        <row r="172">
          <cell r="H172">
            <v>37.299999999999997</v>
          </cell>
          <cell r="J172">
            <v>38.700000000000003</v>
          </cell>
        </row>
        <row r="173">
          <cell r="H173">
            <v>46.1</v>
          </cell>
          <cell r="J173">
            <v>41.8</v>
          </cell>
        </row>
        <row r="175">
          <cell r="G175">
            <v>50</v>
          </cell>
        </row>
        <row r="176">
          <cell r="F176">
            <v>24</v>
          </cell>
          <cell r="G176">
            <v>50</v>
          </cell>
        </row>
        <row r="177">
          <cell r="G177">
            <v>7.1</v>
          </cell>
        </row>
        <row r="178">
          <cell r="G178">
            <v>75</v>
          </cell>
        </row>
        <row r="186">
          <cell r="H186">
            <v>25.1</v>
          </cell>
        </row>
        <row r="188">
          <cell r="H188">
            <v>4.8</v>
          </cell>
        </row>
        <row r="189">
          <cell r="H189">
            <v>0.5</v>
          </cell>
        </row>
        <row r="190">
          <cell r="H190">
            <v>4.3</v>
          </cell>
        </row>
        <row r="191">
          <cell r="H191">
            <v>25.5</v>
          </cell>
        </row>
        <row r="193">
          <cell r="H193">
            <v>15.7</v>
          </cell>
        </row>
        <row r="194">
          <cell r="H194">
            <v>0</v>
          </cell>
        </row>
        <row r="195">
          <cell r="H195">
            <v>12.9</v>
          </cell>
        </row>
        <row r="198">
          <cell r="L198">
            <v>0</v>
          </cell>
          <cell r="N198">
            <v>0.9</v>
          </cell>
          <cell r="P198">
            <v>0</v>
          </cell>
          <cell r="Q198">
            <v>3.3</v>
          </cell>
        </row>
        <row r="199">
          <cell r="H199">
            <v>0</v>
          </cell>
          <cell r="J199">
            <v>1.6</v>
          </cell>
        </row>
        <row r="200">
          <cell r="L200">
            <v>0.1</v>
          </cell>
          <cell r="N200">
            <v>0.1</v>
          </cell>
          <cell r="P200">
            <v>0.4</v>
          </cell>
          <cell r="Q200">
            <v>0.5</v>
          </cell>
        </row>
        <row r="201">
          <cell r="H201">
            <v>0</v>
          </cell>
        </row>
        <row r="202">
          <cell r="H202">
            <v>6.4000000000000001E-2</v>
          </cell>
        </row>
        <row r="209">
          <cell r="G209">
            <v>225</v>
          </cell>
        </row>
        <row r="210">
          <cell r="G210">
            <v>345</v>
          </cell>
        </row>
        <row r="211">
          <cell r="G211">
            <v>150</v>
          </cell>
        </row>
        <row r="217">
          <cell r="G217">
            <v>0.5</v>
          </cell>
        </row>
        <row r="221">
          <cell r="F221">
            <v>55</v>
          </cell>
          <cell r="G221">
            <v>22.8</v>
          </cell>
        </row>
        <row r="222">
          <cell r="F222">
            <v>4.0999999999999996</v>
          </cell>
          <cell r="G222">
            <v>1.6</v>
          </cell>
        </row>
        <row r="224">
          <cell r="F224">
            <v>104.1</v>
          </cell>
          <cell r="G224">
            <v>13.1</v>
          </cell>
        </row>
        <row r="225">
          <cell r="F225">
            <v>0.9</v>
          </cell>
          <cell r="G225">
            <v>2.6</v>
          </cell>
        </row>
        <row r="227">
          <cell r="F227">
            <v>22.9</v>
          </cell>
          <cell r="G227">
            <v>51.6</v>
          </cell>
        </row>
        <row r="228">
          <cell r="F228">
            <v>7.2</v>
          </cell>
        </row>
        <row r="229">
          <cell r="F229">
            <v>94.4</v>
          </cell>
          <cell r="G229">
            <v>6</v>
          </cell>
        </row>
        <row r="230">
          <cell r="F230">
            <v>107.1</v>
          </cell>
          <cell r="G230">
            <v>8.9</v>
          </cell>
        </row>
        <row r="233">
          <cell r="G233">
            <v>185</v>
          </cell>
        </row>
        <row r="255">
          <cell r="L255">
            <v>-1.03</v>
          </cell>
          <cell r="N255">
            <v>6.9000000000000006E-2</v>
          </cell>
        </row>
        <row r="256">
          <cell r="L256">
            <v>-486.7</v>
          </cell>
        </row>
        <row r="257">
          <cell r="L257">
            <v>-473.2</v>
          </cell>
          <cell r="N257">
            <v>1.3</v>
          </cell>
        </row>
        <row r="258">
          <cell r="L258">
            <v>-474.5</v>
          </cell>
        </row>
        <row r="259">
          <cell r="L259">
            <v>443</v>
          </cell>
          <cell r="N259">
            <v>436.1</v>
          </cell>
        </row>
        <row r="260">
          <cell r="L260">
            <v>6.8</v>
          </cell>
        </row>
        <row r="261">
          <cell r="L261">
            <v>1.6E-2</v>
          </cell>
        </row>
        <row r="262">
          <cell r="L262">
            <v>-1.7</v>
          </cell>
        </row>
        <row r="263">
          <cell r="L263">
            <v>-5.0000000000000001E-3</v>
          </cell>
        </row>
        <row r="264">
          <cell r="L264">
            <v>11.3</v>
          </cell>
        </row>
        <row r="265">
          <cell r="L265">
            <v>0.22600000000000001</v>
          </cell>
        </row>
        <row r="266">
          <cell r="L266">
            <v>-2.8</v>
          </cell>
        </row>
        <row r="267">
          <cell r="L267">
            <v>-7.6999999999999999E-2</v>
          </cell>
        </row>
        <row r="268">
          <cell r="L268">
            <v>297.89999999999998</v>
          </cell>
          <cell r="N268">
            <v>289.5</v>
          </cell>
        </row>
        <row r="269">
          <cell r="L269">
            <v>8.4</v>
          </cell>
        </row>
        <row r="270">
          <cell r="L270">
            <v>2.9000000000000001E-2</v>
          </cell>
        </row>
        <row r="271">
          <cell r="L271">
            <v>2.7</v>
          </cell>
        </row>
        <row r="272">
          <cell r="L272">
            <v>1.0999999999999999E-2</v>
          </cell>
        </row>
        <row r="273">
          <cell r="L273">
            <v>6</v>
          </cell>
        </row>
        <row r="274">
          <cell r="L274">
            <v>0.23400000000000001</v>
          </cell>
        </row>
        <row r="275">
          <cell r="L275">
            <v>-0.4</v>
          </cell>
        </row>
        <row r="276">
          <cell r="L276">
            <v>-1.9E-2</v>
          </cell>
        </row>
        <row r="277">
          <cell r="L277">
            <v>145</v>
          </cell>
          <cell r="N277">
            <v>146.6</v>
          </cell>
        </row>
        <row r="278">
          <cell r="L278">
            <v>0.32700000000000001</v>
          </cell>
          <cell r="N278">
            <v>0.33600000000000002</v>
          </cell>
        </row>
        <row r="279">
          <cell r="L279">
            <v>-1.5</v>
          </cell>
        </row>
        <row r="280">
          <cell r="L280">
            <v>-1.0999999999999999E-2</v>
          </cell>
        </row>
        <row r="281">
          <cell r="L281">
            <v>-8.9999999999999993E-3</v>
          </cell>
        </row>
        <row r="282">
          <cell r="L282">
            <v>89</v>
          </cell>
          <cell r="N282">
            <v>77.7</v>
          </cell>
        </row>
        <row r="283">
          <cell r="L283">
            <v>0.20100000000000001</v>
          </cell>
          <cell r="N283">
            <v>0.17799999999999999</v>
          </cell>
        </row>
        <row r="284">
          <cell r="L284">
            <v>2.3E-2</v>
          </cell>
        </row>
        <row r="285">
          <cell r="L285">
            <v>11.3</v>
          </cell>
        </row>
        <row r="286">
          <cell r="L286">
            <v>0.14499999999999999</v>
          </cell>
        </row>
        <row r="287">
          <cell r="L287">
            <v>56</v>
          </cell>
          <cell r="N287">
            <v>68.900000000000006</v>
          </cell>
        </row>
        <row r="288">
          <cell r="L288">
            <v>0.127</v>
          </cell>
          <cell r="N288">
            <v>0.158</v>
          </cell>
        </row>
        <row r="289">
          <cell r="L289">
            <v>-12.8</v>
          </cell>
        </row>
        <row r="290">
          <cell r="L290">
            <v>-0.186</v>
          </cell>
        </row>
        <row r="291">
          <cell r="L291">
            <v>-3.1E-2</v>
          </cell>
        </row>
        <row r="292">
          <cell r="L292">
            <v>36.200000000000003</v>
          </cell>
          <cell r="N292">
            <v>32.4</v>
          </cell>
        </row>
        <row r="293">
          <cell r="L293">
            <v>8.2000000000000003E-2</v>
          </cell>
          <cell r="N293">
            <v>7.3999999999999996E-2</v>
          </cell>
        </row>
        <row r="294">
          <cell r="L294">
            <v>8.0000000000000002E-3</v>
          </cell>
        </row>
        <row r="295">
          <cell r="L295">
            <v>3.8</v>
          </cell>
        </row>
        <row r="296">
          <cell r="L296">
            <v>0.11700000000000001</v>
          </cell>
        </row>
        <row r="297">
          <cell r="L297">
            <v>6</v>
          </cell>
          <cell r="N297">
            <v>5.2</v>
          </cell>
        </row>
        <row r="298">
          <cell r="L298">
            <v>0.9</v>
          </cell>
        </row>
        <row r="299">
          <cell r="L299">
            <v>0.16800000000000001</v>
          </cell>
        </row>
        <row r="300">
          <cell r="L300">
            <v>0</v>
          </cell>
          <cell r="N300">
            <v>1</v>
          </cell>
        </row>
        <row r="301">
          <cell r="L301">
            <v>-1</v>
          </cell>
        </row>
        <row r="302">
          <cell r="L302">
            <v>-1.022</v>
          </cell>
        </row>
        <row r="303">
          <cell r="L303">
            <v>0</v>
          </cell>
          <cell r="N303">
            <v>0</v>
          </cell>
        </row>
        <row r="304">
          <cell r="L304">
            <v>0</v>
          </cell>
        </row>
        <row r="305">
          <cell r="L305" t="str">
            <v>-</v>
          </cell>
        </row>
        <row r="306">
          <cell r="L306">
            <v>-21.7</v>
          </cell>
          <cell r="N306">
            <v>-19.2</v>
          </cell>
        </row>
        <row r="307">
          <cell r="L307">
            <v>-2.5</v>
          </cell>
        </row>
        <row r="308">
          <cell r="L308">
            <v>0.13</v>
          </cell>
        </row>
        <row r="309">
          <cell r="L309">
            <v>0</v>
          </cell>
          <cell r="N309">
            <v>-8.9</v>
          </cell>
        </row>
        <row r="310">
          <cell r="L310">
            <v>4.5</v>
          </cell>
          <cell r="N310">
            <v>-0.7</v>
          </cell>
        </row>
        <row r="311">
          <cell r="L311">
            <v>5.3</v>
          </cell>
        </row>
        <row r="312">
          <cell r="L312">
            <v>4.5</v>
          </cell>
          <cell r="P312">
            <v>39.9</v>
          </cell>
        </row>
        <row r="313">
          <cell r="L313">
            <v>6.5</v>
          </cell>
          <cell r="N313">
            <v>2</v>
          </cell>
          <cell r="P313">
            <v>44.8</v>
          </cell>
          <cell r="Q313">
            <v>4.9000000000000004</v>
          </cell>
        </row>
        <row r="314">
          <cell r="L314">
            <v>4.5</v>
          </cell>
          <cell r="P314">
            <v>39.9</v>
          </cell>
        </row>
        <row r="315">
          <cell r="L315">
            <v>-2.1</v>
          </cell>
          <cell r="N315">
            <v>-2.8</v>
          </cell>
          <cell r="P315">
            <v>-4.2</v>
          </cell>
          <cell r="Q315">
            <v>-5.5</v>
          </cell>
        </row>
        <row r="316">
          <cell r="L316">
            <v>0.7</v>
          </cell>
          <cell r="P316">
            <v>1.3</v>
          </cell>
        </row>
        <row r="317">
          <cell r="L317">
            <v>0.3</v>
          </cell>
          <cell r="N317">
            <v>-0.2</v>
          </cell>
        </row>
        <row r="318">
          <cell r="L318">
            <v>0.5</v>
          </cell>
        </row>
        <row r="319">
          <cell r="L319">
            <v>-3.2000000000000001E-2</v>
          </cell>
          <cell r="P319">
            <v>-3.1E-2</v>
          </cell>
        </row>
        <row r="320">
          <cell r="L320">
            <v>2.7E-2</v>
          </cell>
          <cell r="P320">
            <v>2.8000000000000001E-2</v>
          </cell>
        </row>
        <row r="321">
          <cell r="L321">
            <v>4.2999999999999997E-2</v>
          </cell>
          <cell r="P321">
            <v>4.2000000000000003E-2</v>
          </cell>
        </row>
        <row r="322">
          <cell r="L322">
            <v>10.56</v>
          </cell>
          <cell r="N322">
            <v>10.66</v>
          </cell>
          <cell r="P322">
            <v>10.39</v>
          </cell>
          <cell r="Q322">
            <v>10.47</v>
          </cell>
        </row>
        <row r="323">
          <cell r="L323">
            <v>-0.01</v>
          </cell>
          <cell r="P323">
            <v>-7.0000000000000001E-3</v>
          </cell>
        </row>
        <row r="324">
          <cell r="L324">
            <v>0</v>
          </cell>
          <cell r="P324">
            <v>3.3000000000000002E-2</v>
          </cell>
        </row>
        <row r="325">
          <cell r="L325">
            <v>-7.6999999999999999E-2</v>
          </cell>
          <cell r="P325">
            <v>-8.7999999999999995E-2</v>
          </cell>
        </row>
        <row r="326">
          <cell r="L326">
            <v>-1.9E-2</v>
          </cell>
          <cell r="P326">
            <v>-0.03</v>
          </cell>
        </row>
        <row r="327">
          <cell r="L327">
            <v>180.37</v>
          </cell>
          <cell r="N327">
            <v>211.55</v>
          </cell>
          <cell r="P327">
            <v>180.28</v>
          </cell>
          <cell r="Q327">
            <v>213.01</v>
          </cell>
        </row>
        <row r="328">
          <cell r="L328">
            <v>-0.14699999999999999</v>
          </cell>
          <cell r="P328">
            <v>-0.159</v>
          </cell>
        </row>
        <row r="331">
          <cell r="L331">
            <v>-442.6</v>
          </cell>
          <cell r="N331">
            <v>58.6</v>
          </cell>
        </row>
        <row r="332">
          <cell r="L332">
            <v>-0.495</v>
          </cell>
          <cell r="N332">
            <v>6.9000000000000006E-2</v>
          </cell>
        </row>
        <row r="333">
          <cell r="L333">
            <v>-501.2</v>
          </cell>
        </row>
        <row r="334">
          <cell r="L334">
            <v>-447.9</v>
          </cell>
          <cell r="N334">
            <v>7.1</v>
          </cell>
        </row>
        <row r="335">
          <cell r="L335">
            <v>-454.9</v>
          </cell>
        </row>
        <row r="336">
          <cell r="L336">
            <v>893.5</v>
          </cell>
          <cell r="N336">
            <v>853.3</v>
          </cell>
        </row>
        <row r="337">
          <cell r="L337">
            <v>40.200000000000003</v>
          </cell>
        </row>
        <row r="338">
          <cell r="L338">
            <v>4.7E-2</v>
          </cell>
        </row>
        <row r="339">
          <cell r="L339">
            <v>-2.2999999999999998</v>
          </cell>
        </row>
        <row r="340">
          <cell r="L340">
            <v>-3.0000000000000001E-3</v>
          </cell>
        </row>
        <row r="341">
          <cell r="L341">
            <v>46.4</v>
          </cell>
        </row>
        <row r="342">
          <cell r="L342">
            <v>0.56899999999999995</v>
          </cell>
        </row>
        <row r="343">
          <cell r="L343">
            <v>-3.9</v>
          </cell>
        </row>
        <row r="344">
          <cell r="L344">
            <v>-5.5E-2</v>
          </cell>
        </row>
        <row r="345">
          <cell r="L345">
            <v>603.6</v>
          </cell>
          <cell r="N345">
            <v>575</v>
          </cell>
        </row>
        <row r="346">
          <cell r="L346">
            <v>28.6</v>
          </cell>
        </row>
        <row r="347">
          <cell r="L347">
            <v>0.05</v>
          </cell>
        </row>
        <row r="348">
          <cell r="L348">
            <v>5.6</v>
          </cell>
        </row>
        <row r="349">
          <cell r="L349">
            <v>1.0999999999999999E-2</v>
          </cell>
        </row>
        <row r="350">
          <cell r="L350">
            <v>22.9</v>
          </cell>
        </row>
        <row r="351">
          <cell r="L351">
            <v>0.53100000000000003</v>
          </cell>
        </row>
        <row r="352">
          <cell r="L352">
            <v>0.1</v>
          </cell>
        </row>
        <row r="353">
          <cell r="L353">
            <v>3.0000000000000001E-3</v>
          </cell>
        </row>
        <row r="354">
          <cell r="L354">
            <v>289.89999999999998</v>
          </cell>
          <cell r="N354">
            <v>278.3</v>
          </cell>
        </row>
        <row r="355">
          <cell r="L355">
            <v>0.32400000000000001</v>
          </cell>
          <cell r="N355">
            <v>0.32600000000000001</v>
          </cell>
        </row>
        <row r="356">
          <cell r="L356">
            <v>11.6</v>
          </cell>
        </row>
        <row r="357">
          <cell r="L357">
            <v>4.2000000000000003E-2</v>
          </cell>
        </row>
        <row r="358">
          <cell r="L358">
            <v>-2E-3</v>
          </cell>
        </row>
        <row r="359">
          <cell r="L359">
            <v>-1.2E-2</v>
          </cell>
          <cell r="P359">
            <v>-0.01</v>
          </cell>
        </row>
        <row r="360">
          <cell r="L360">
            <v>-3.0000000000000001E-3</v>
          </cell>
          <cell r="P360">
            <v>1.2999999999999999E-2</v>
          </cell>
        </row>
        <row r="361">
          <cell r="L361">
            <v>-3.5000000000000003E-2</v>
          </cell>
          <cell r="P361">
            <v>-3.4000000000000002E-2</v>
          </cell>
        </row>
        <row r="362">
          <cell r="L362">
            <v>177.7</v>
          </cell>
          <cell r="N362">
            <v>147.1</v>
          </cell>
        </row>
        <row r="363">
          <cell r="L363">
            <v>0.19900000000000001</v>
          </cell>
          <cell r="N363">
            <v>0.17199999999999999</v>
          </cell>
        </row>
        <row r="364">
          <cell r="L364">
            <v>2.7E-2</v>
          </cell>
        </row>
        <row r="365">
          <cell r="L365">
            <v>30.6</v>
          </cell>
        </row>
        <row r="366">
          <cell r="L366">
            <v>0.20799999999999999</v>
          </cell>
        </row>
        <row r="367">
          <cell r="L367">
            <v>112.1</v>
          </cell>
          <cell r="N367">
            <v>131.19999999999999</v>
          </cell>
        </row>
        <row r="368">
          <cell r="L368">
            <v>0.125</v>
          </cell>
          <cell r="N368">
            <v>0.154</v>
          </cell>
        </row>
        <row r="369">
          <cell r="L369">
            <v>-2.9000000000000001E-2</v>
          </cell>
        </row>
        <row r="370">
          <cell r="L370">
            <v>-19.100000000000001</v>
          </cell>
        </row>
        <row r="371">
          <cell r="L371">
            <v>-0.14499999999999999</v>
          </cell>
        </row>
        <row r="372">
          <cell r="L372">
            <v>-2.9000000000000001E-2</v>
          </cell>
        </row>
        <row r="373">
          <cell r="L373">
            <v>72.8</v>
          </cell>
          <cell r="N373">
            <v>59.8</v>
          </cell>
        </row>
        <row r="374">
          <cell r="L374">
            <v>8.1000000000000003E-2</v>
          </cell>
          <cell r="N374">
            <v>7.0000000000000007E-2</v>
          </cell>
        </row>
        <row r="375">
          <cell r="L375">
            <v>13</v>
          </cell>
        </row>
        <row r="376">
          <cell r="L376">
            <v>0.217</v>
          </cell>
        </row>
        <row r="377">
          <cell r="L377">
            <v>11.9</v>
          </cell>
          <cell r="N377">
            <v>10</v>
          </cell>
        </row>
        <row r="378">
          <cell r="L378">
            <v>1.8</v>
          </cell>
        </row>
        <row r="379">
          <cell r="L379">
            <v>0.184</v>
          </cell>
        </row>
        <row r="380">
          <cell r="L380">
            <v>0.1</v>
          </cell>
          <cell r="N380">
            <v>2.8</v>
          </cell>
        </row>
        <row r="381">
          <cell r="L381">
            <v>-2.7</v>
          </cell>
        </row>
        <row r="382">
          <cell r="L382">
            <v>-0.97499999999999998</v>
          </cell>
        </row>
        <row r="383">
          <cell r="L383">
            <v>-0.2</v>
          </cell>
          <cell r="N383">
            <v>0</v>
          </cell>
        </row>
        <row r="384">
          <cell r="L384">
            <v>-0.2</v>
          </cell>
        </row>
        <row r="385">
          <cell r="L385" t="str">
            <v>-</v>
          </cell>
        </row>
        <row r="386">
          <cell r="L386">
            <v>-44</v>
          </cell>
          <cell r="N386">
            <v>-41.5</v>
          </cell>
        </row>
        <row r="387">
          <cell r="L387">
            <v>-2.5</v>
          </cell>
        </row>
        <row r="388">
          <cell r="L388">
            <v>5.8999999999999997E-2</v>
          </cell>
        </row>
        <row r="389">
          <cell r="L389">
            <v>0</v>
          </cell>
          <cell r="N389">
            <v>-8.9</v>
          </cell>
        </row>
        <row r="390">
          <cell r="L390">
            <v>8.9</v>
          </cell>
        </row>
        <row r="391">
          <cell r="L391">
            <v>41</v>
          </cell>
          <cell r="N391">
            <v>-0.6</v>
          </cell>
        </row>
        <row r="392">
          <cell r="L392">
            <v>41.6</v>
          </cell>
        </row>
        <row r="393">
          <cell r="L393">
            <v>-2.2999999999999998</v>
          </cell>
        </row>
        <row r="394">
          <cell r="L394">
            <v>-1.8</v>
          </cell>
        </row>
        <row r="397">
          <cell r="L397">
            <v>-15736</v>
          </cell>
        </row>
        <row r="398">
          <cell r="L398">
            <v>-29357</v>
          </cell>
          <cell r="N398">
            <v>-13621</v>
          </cell>
        </row>
        <row r="399">
          <cell r="L399">
            <v>90127</v>
          </cell>
        </row>
        <row r="400">
          <cell r="L400">
            <v>-18456</v>
          </cell>
          <cell r="N400">
            <v>-108583</v>
          </cell>
        </row>
        <row r="401">
          <cell r="L401">
            <v>-56622</v>
          </cell>
        </row>
        <row r="402">
          <cell r="L402">
            <v>34786</v>
          </cell>
          <cell r="N402">
            <v>91408</v>
          </cell>
        </row>
        <row r="405">
          <cell r="L405">
            <v>5985</v>
          </cell>
          <cell r="N405">
            <v>6078</v>
          </cell>
        </row>
        <row r="406">
          <cell r="L406">
            <v>7.0000000000000001E-3</v>
          </cell>
          <cell r="N406">
            <v>7.0000000000000001E-3</v>
          </cell>
        </row>
        <row r="428">
          <cell r="G428">
            <v>75.7</v>
          </cell>
        </row>
        <row r="429">
          <cell r="G429">
            <v>470.2</v>
          </cell>
        </row>
        <row r="431">
          <cell r="L431">
            <v>4.3</v>
          </cell>
          <cell r="N431">
            <v>4.3</v>
          </cell>
          <cell r="P431">
            <v>8.3000000000000007</v>
          </cell>
          <cell r="Q431">
            <v>4.8</v>
          </cell>
        </row>
        <row r="432">
          <cell r="G432">
            <v>2.6</v>
          </cell>
        </row>
        <row r="433">
          <cell r="L433">
            <v>4.7E-2</v>
          </cell>
          <cell r="N433">
            <v>4.8000000000000001E-2</v>
          </cell>
          <cell r="P433">
            <v>4.3999999999999997E-2</v>
          </cell>
          <cell r="Q433">
            <v>4.3999999999999997E-2</v>
          </cell>
        </row>
        <row r="435">
          <cell r="L435">
            <v>3.6999999999999998E-2</v>
          </cell>
          <cell r="P435">
            <v>3.5999999999999997E-2</v>
          </cell>
        </row>
        <row r="436">
          <cell r="G436">
            <v>2.9</v>
          </cell>
        </row>
        <row r="438">
          <cell r="L438">
            <v>0.5</v>
          </cell>
          <cell r="N438">
            <v>4</v>
          </cell>
          <cell r="P438">
            <v>2.6</v>
          </cell>
          <cell r="Q438">
            <v>14775</v>
          </cell>
        </row>
        <row r="439">
          <cell r="L439">
            <v>0.1</v>
          </cell>
          <cell r="N439">
            <v>2.2999999999999998</v>
          </cell>
          <cell r="P439">
            <v>0.2</v>
          </cell>
          <cell r="Q439">
            <v>4072</v>
          </cell>
        </row>
        <row r="440">
          <cell r="L440">
            <v>0</v>
          </cell>
          <cell r="N440">
            <v>0.9</v>
          </cell>
          <cell r="P440">
            <v>0.2</v>
          </cell>
          <cell r="Q440">
            <v>1832</v>
          </cell>
        </row>
        <row r="442">
          <cell r="G442">
            <v>0.5</v>
          </cell>
        </row>
        <row r="445">
          <cell r="L445">
            <v>0</v>
          </cell>
          <cell r="N445">
            <v>0.5</v>
          </cell>
          <cell r="P445">
            <v>0</v>
          </cell>
          <cell r="Q445">
            <v>2.2000000000000002</v>
          </cell>
        </row>
        <row r="450">
          <cell r="L450">
            <v>0</v>
          </cell>
          <cell r="N450">
            <v>0</v>
          </cell>
          <cell r="P450">
            <v>0</v>
          </cell>
          <cell r="Q450">
            <v>0</v>
          </cell>
        </row>
        <row r="452">
          <cell r="N452">
            <v>0</v>
          </cell>
          <cell r="Q452">
            <v>0</v>
          </cell>
        </row>
        <row r="453">
          <cell r="L453">
            <v>0.6</v>
          </cell>
          <cell r="N453">
            <v>1</v>
          </cell>
          <cell r="P453">
            <v>1.7</v>
          </cell>
          <cell r="Q453">
            <v>1.9</v>
          </cell>
        </row>
        <row r="454">
          <cell r="L454">
            <v>5.9</v>
          </cell>
          <cell r="N454">
            <v>3.7</v>
          </cell>
          <cell r="P454">
            <v>11.5</v>
          </cell>
          <cell r="Q454">
            <v>6.2</v>
          </cell>
        </row>
        <row r="455">
          <cell r="L455">
            <v>1.3</v>
          </cell>
          <cell r="N455">
            <v>0.5</v>
          </cell>
          <cell r="P455">
            <v>2.2999999999999998</v>
          </cell>
          <cell r="Q455">
            <v>1</v>
          </cell>
        </row>
        <row r="456">
          <cell r="L456">
            <v>0.9</v>
          </cell>
          <cell r="N456">
            <v>0.6</v>
          </cell>
          <cell r="P456">
            <v>5.0999999999999996</v>
          </cell>
          <cell r="Q456">
            <v>2.2999999999999998</v>
          </cell>
        </row>
        <row r="457">
          <cell r="L457">
            <v>0</v>
          </cell>
          <cell r="N457">
            <v>0</v>
          </cell>
          <cell r="P457">
            <v>0</v>
          </cell>
          <cell r="Q457">
            <v>0</v>
          </cell>
        </row>
        <row r="458">
          <cell r="L458">
            <v>1.5</v>
          </cell>
          <cell r="N458">
            <v>0.3</v>
          </cell>
          <cell r="P458">
            <v>3.1</v>
          </cell>
          <cell r="Q458">
            <v>0.3</v>
          </cell>
        </row>
        <row r="459">
          <cell r="L459">
            <v>0.5</v>
          </cell>
          <cell r="N459">
            <v>1.6</v>
          </cell>
          <cell r="P459">
            <v>0.7</v>
          </cell>
          <cell r="Q459">
            <v>3.6</v>
          </cell>
        </row>
        <row r="460">
          <cell r="L460">
            <v>0.2</v>
          </cell>
          <cell r="N460">
            <v>-0.5</v>
          </cell>
          <cell r="P460">
            <v>-0.1</v>
          </cell>
          <cell r="Q460">
            <v>-1.1000000000000001</v>
          </cell>
        </row>
        <row r="466">
          <cell r="G466">
            <v>46.8</v>
          </cell>
          <cell r="H466">
            <v>25.5</v>
          </cell>
          <cell r="J466">
            <v>25.5</v>
          </cell>
          <cell r="Q466">
            <v>31.3</v>
          </cell>
        </row>
        <row r="467">
          <cell r="G467">
            <v>4.5999999999999996</v>
          </cell>
        </row>
        <row r="468">
          <cell r="H468">
            <v>31</v>
          </cell>
        </row>
        <row r="469">
          <cell r="G469">
            <v>17.2</v>
          </cell>
        </row>
        <row r="470">
          <cell r="G470">
            <v>11.1</v>
          </cell>
        </row>
        <row r="471">
          <cell r="G471">
            <v>6.2</v>
          </cell>
        </row>
        <row r="472">
          <cell r="G472">
            <v>8.3000000000000007</v>
          </cell>
        </row>
        <row r="473">
          <cell r="P473">
            <v>1.1000000000000001</v>
          </cell>
        </row>
        <row r="474">
          <cell r="P474">
            <v>0.1</v>
          </cell>
        </row>
        <row r="475">
          <cell r="P475">
            <v>15.5</v>
          </cell>
        </row>
        <row r="478">
          <cell r="G478">
            <v>-855.7</v>
          </cell>
          <cell r="P478">
            <v>4.3</v>
          </cell>
          <cell r="Q478">
            <v>9</v>
          </cell>
        </row>
        <row r="479">
          <cell r="G479">
            <v>-860</v>
          </cell>
          <cell r="P479">
            <v>0</v>
          </cell>
          <cell r="Q479">
            <v>46.9</v>
          </cell>
        </row>
        <row r="480">
          <cell r="F480">
            <v>860</v>
          </cell>
        </row>
        <row r="481">
          <cell r="P481">
            <v>0</v>
          </cell>
        </row>
        <row r="482">
          <cell r="P482">
            <v>5.5</v>
          </cell>
        </row>
        <row r="484">
          <cell r="P484">
            <v>0</v>
          </cell>
        </row>
        <row r="487">
          <cell r="G487">
            <v>6</v>
          </cell>
          <cell r="N487">
            <v>0</v>
          </cell>
          <cell r="P487">
            <v>0</v>
          </cell>
          <cell r="Q487">
            <v>6</v>
          </cell>
        </row>
        <row r="488">
          <cell r="Q488">
            <v>6</v>
          </cell>
        </row>
        <row r="491">
          <cell r="H491">
            <v>1.3</v>
          </cell>
        </row>
        <row r="492">
          <cell r="H492">
            <v>763.6</v>
          </cell>
        </row>
        <row r="493">
          <cell r="H493">
            <v>7.6</v>
          </cell>
        </row>
      </sheetData>
      <sheetData sheetId="29"/>
      <sheetData sheetId="30">
        <row r="6">
          <cell r="B6">
            <v>442955</v>
          </cell>
        </row>
        <row r="7">
          <cell r="B7">
            <v>297912</v>
          </cell>
        </row>
        <row r="8">
          <cell r="B8">
            <v>145043</v>
          </cell>
        </row>
        <row r="9">
          <cell r="B9">
            <v>88998</v>
          </cell>
        </row>
        <row r="10">
          <cell r="B10">
            <v>56045</v>
          </cell>
          <cell r="C10">
            <v>0.127</v>
          </cell>
          <cell r="E10">
            <v>0.158</v>
          </cell>
        </row>
        <row r="11">
          <cell r="B11">
            <v>36202</v>
          </cell>
        </row>
        <row r="13">
          <cell r="B13">
            <v>6038</v>
          </cell>
        </row>
        <row r="14">
          <cell r="B14">
            <v>-22</v>
          </cell>
        </row>
        <row r="15">
          <cell r="B15">
            <v>1</v>
          </cell>
        </row>
        <row r="16">
          <cell r="B16">
            <v>-456381</v>
          </cell>
        </row>
        <row r="17">
          <cell r="B17">
            <v>-21701</v>
          </cell>
        </row>
        <row r="18">
          <cell r="B18">
            <v>0</v>
          </cell>
        </row>
        <row r="19">
          <cell r="B19">
            <v>4537</v>
          </cell>
        </row>
        <row r="20">
          <cell r="B20">
            <v>344</v>
          </cell>
        </row>
        <row r="21">
          <cell r="B21">
            <v>-473201</v>
          </cell>
        </row>
      </sheetData>
      <sheetData sheetId="31"/>
      <sheetData sheetId="32">
        <row r="35">
          <cell r="C35">
            <v>466.17</v>
          </cell>
        </row>
        <row r="36">
          <cell r="C36">
            <v>254.62</v>
          </cell>
        </row>
      </sheetData>
      <sheetData sheetId="33"/>
      <sheetData sheetId="34"/>
      <sheetData sheetId="35">
        <row r="24">
          <cell r="E24">
            <v>36967</v>
          </cell>
          <cell r="F24">
            <v>48843</v>
          </cell>
          <cell r="G24">
            <v>74917</v>
          </cell>
          <cell r="H24">
            <v>92579</v>
          </cell>
        </row>
        <row r="25">
          <cell r="L25">
            <v>-17662</v>
          </cell>
          <cell r="M25">
            <v>-0.191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9">
          <cell r="B9">
            <v>442955</v>
          </cell>
          <cell r="C9">
            <v>436112</v>
          </cell>
          <cell r="D9">
            <v>893489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81D34-746F-44C1-A034-CE49213E9B55}">
  <sheetPr>
    <pageSetUpPr fitToPage="1"/>
  </sheetPr>
  <dimension ref="B2:G13"/>
  <sheetViews>
    <sheetView tabSelected="1" zoomScale="145" zoomScaleNormal="145" workbookViewId="0">
      <selection activeCell="D6" sqref="D6"/>
    </sheetView>
  </sheetViews>
  <sheetFormatPr defaultRowHeight="15" x14ac:dyDescent="0.25"/>
  <cols>
    <col min="1" max="1" width="10.28515625" customWidth="1"/>
    <col min="2" max="2" width="41.7109375" customWidth="1"/>
    <col min="3" max="3" width="1.42578125" customWidth="1"/>
    <col min="4" max="4" width="28.28515625" customWidth="1"/>
  </cols>
  <sheetData>
    <row r="2" spans="2:4" x14ac:dyDescent="0.25">
      <c r="B2" s="1" t="s">
        <v>0</v>
      </c>
      <c r="C2" s="1"/>
      <c r="D2" s="1"/>
    </row>
    <row r="3" spans="2:4" ht="25.5" customHeight="1" x14ac:dyDescent="0.25">
      <c r="B3" s="2" t="s">
        <v>1</v>
      </c>
      <c r="C3" s="2"/>
      <c r="D3" s="2"/>
    </row>
    <row r="5" spans="2:4" x14ac:dyDescent="0.25">
      <c r="D5" s="3" t="str">
        <f>CONCATENATE("For the ",Period_22," ended")</f>
        <v>For the six-month period ended</v>
      </c>
    </row>
    <row r="6" spans="2:4" x14ac:dyDescent="0.25">
      <c r="B6" s="4"/>
      <c r="D6" s="5" t="str">
        <f>Period_02</f>
        <v>July 2, 2022</v>
      </c>
    </row>
    <row r="7" spans="2:4" x14ac:dyDescent="0.25">
      <c r="B7" s="4" t="str">
        <f>[1]FS_Stmt_of_Cash_Flows!A67</f>
        <v>Net decrease in cash and cash equivalents</v>
      </c>
      <c r="D7" s="6">
        <f>[1]FS_Stmt_of_Cash_Flows!B67</f>
        <v>-13027</v>
      </c>
    </row>
    <row r="8" spans="2:4" x14ac:dyDescent="0.25">
      <c r="B8" s="4" t="s">
        <v>2</v>
      </c>
      <c r="D8" s="7">
        <f>[1]FS_Stmt_of_Cash_Flows!B35</f>
        <v>-1206</v>
      </c>
    </row>
    <row r="9" spans="2:4" x14ac:dyDescent="0.25">
      <c r="B9" s="4" t="s">
        <v>3</v>
      </c>
      <c r="D9" s="7">
        <f>[1]FS_Stmt_of_Cash_Flows!B36</f>
        <v>460</v>
      </c>
    </row>
    <row r="10" spans="2:4" x14ac:dyDescent="0.25">
      <c r="B10" s="4" t="s">
        <v>4</v>
      </c>
      <c r="D10" s="7">
        <f>'[1]Cash Flow Worksheet'!B53+'[1]Cash Flow Worksheet'!B54</f>
        <v>30000</v>
      </c>
    </row>
    <row r="11" spans="2:4" x14ac:dyDescent="0.25">
      <c r="B11" s="4" t="s">
        <v>5</v>
      </c>
      <c r="D11" s="7">
        <f>'[1]Cash Flow Worksheet'!B55+'[1]Cash Flow Worksheet'!B56</f>
        <v>15000</v>
      </c>
    </row>
    <row r="12" spans="2:4" ht="15.75" thickBot="1" x14ac:dyDescent="0.3">
      <c r="B12" s="4" t="s">
        <v>6</v>
      </c>
      <c r="D12" s="8">
        <f>D7-D10-D11-D8-D9</f>
        <v>-57281</v>
      </c>
    </row>
    <row r="13" spans="2:4" ht="15.75" thickTop="1" x14ac:dyDescent="0.25"/>
  </sheetData>
  <mergeCells count="2">
    <mergeCell ref="B2:D2"/>
    <mergeCell ref="B3:D3"/>
  </mergeCells>
  <conditionalFormatting sqref="B7:D7 B10:D12 C8:D9">
    <cfRule type="expression" dxfId="3" priority="3" stopIfTrue="1">
      <formula>MOD(ROW(),2)=0</formula>
    </cfRule>
  </conditionalFormatting>
  <conditionalFormatting sqref="D7:D11">
    <cfRule type="expression" dxfId="2" priority="4" stopIfTrue="1">
      <formula>MOD(ROW(),2)=0</formula>
    </cfRule>
  </conditionalFormatting>
  <conditionalFormatting sqref="B8:B9">
    <cfRule type="expression" dxfId="1" priority="2" stopIfTrue="1">
      <formula>MOD(ROW(),2)=0</formula>
    </cfRule>
  </conditionalFormatting>
  <conditionalFormatting sqref="B3">
    <cfRule type="expression" dxfId="0" priority="1">
      <formula>MOD(ROW(),2)=0</formula>
    </cfRule>
  </conditionalFormatting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PR_FCF_Recon</vt:lpstr>
    </vt:vector>
  </TitlesOfParts>
  <Company>Aveanna Healthcare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Beckler</dc:creator>
  <cp:lastModifiedBy>Jonathan Beckler</cp:lastModifiedBy>
  <dcterms:created xsi:type="dcterms:W3CDTF">2022-08-10T15:18:40Z</dcterms:created>
  <dcterms:modified xsi:type="dcterms:W3CDTF">2022-08-10T15:19:26Z</dcterms:modified>
</cp:coreProperties>
</file>